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palada\Downloads\"/>
    </mc:Choice>
  </mc:AlternateContent>
  <xr:revisionPtr revIDLastSave="0" documentId="8_{DDC3EAD0-6B52-473B-AA3D-1EB65BDB86B3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6" l="1"/>
  <c r="G35" i="16" s="1"/>
  <c r="G38" i="16" s="1"/>
  <c r="H35" i="16" s="1"/>
  <c r="H38" i="16" s="1"/>
  <c r="I35" i="16" s="1"/>
  <c r="I38" i="16" s="1"/>
  <c r="J35" i="16" s="1"/>
  <c r="J38" i="16" s="1"/>
  <c r="J22" i="16" l="1"/>
  <c r="H22" i="16"/>
  <c r="G22" i="16"/>
  <c r="F22" i="16"/>
  <c r="G12" i="16"/>
  <c r="J23" i="16" l="1"/>
  <c r="F15" i="16"/>
  <c r="F23" i="16" s="1"/>
  <c r="G15" i="16"/>
  <c r="G23" i="16" s="1"/>
  <c r="G29" i="16" s="1"/>
  <c r="G30" i="16" s="1"/>
  <c r="I23" i="16"/>
  <c r="H23" i="16" l="1"/>
</calcChain>
</file>

<file path=xl/sharedStrings.xml><?xml version="1.0" encoding="utf-8"?>
<sst xmlns="http://schemas.openxmlformats.org/spreadsheetml/2006/main" count="1061" uniqueCount="401">
  <si>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</si>
  <si>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</si>
  <si>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</si>
  <si>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</si>
  <si>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</si>
  <si>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</si>
  <si>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</si>
  <si>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</si>
  <si>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</si>
  <si>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</si>
  <si>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</si>
  <si>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</si>
  <si>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</si>
  <si>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</si>
  <si>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</si>
  <si>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01 Opće javne usluge</t>
  </si>
  <si>
    <t>011 Izvršna i zakonodavna tijela, financijski i fiskalni poslovi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</si>
  <si>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</si>
  <si>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</si>
  <si>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</si>
  <si>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</si>
  <si>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</si>
  <si>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</si>
  <si>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</si>
  <si>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</si>
  <si>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</si>
  <si>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</si>
  <si>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</si>
  <si>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Rashodi za nabavu proizvedene dugotrajne imovine</t>
  </si>
  <si>
    <t>Prihodi od imovine</t>
  </si>
  <si>
    <t>Naziv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</si>
  <si>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</si>
  <si>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</si>
  <si>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</si>
  <si>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</si>
  <si>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</si>
  <si>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</si>
  <si>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</si>
  <si>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</si>
  <si>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</si>
  <si>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</si>
  <si>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</si>
  <si>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</si>
  <si>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</si>
  <si>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</si>
  <si>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</si>
  <si>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</si>
  <si>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</si>
  <si>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</si>
  <si>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</si>
  <si>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</si>
  <si>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</si>
  <si>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</si>
  <si>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</si>
  <si>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</si>
  <si>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</si>
  <si>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</si>
  <si>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</si>
  <si>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</si>
  <si>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</si>
  <si>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</si>
  <si>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od upravnih pristojbi, pristojbi po posebnim propisima i naknada</t>
  </si>
  <si>
    <t>Prihodi od prodaje proizvoda i robe te pruženih usluga</t>
  </si>
  <si>
    <t>Kazne, upravne mjere i ostali prihodi</t>
  </si>
  <si>
    <t>Prihodi od prodaje proizvedene dugotrajne imovine</t>
  </si>
  <si>
    <t>Financijski rashodi</t>
  </si>
  <si>
    <t>Pomoći dane u inozemstvo i unutar općeg proračuna</t>
  </si>
  <si>
    <t>Naknade građanima i kućanstvima na temelju osiguranja i druge naknade</t>
  </si>
  <si>
    <t>Ostali rashodi</t>
  </si>
  <si>
    <t>4 Prihodi za posebne namjene</t>
  </si>
  <si>
    <t>5 Pomoći</t>
  </si>
  <si>
    <t xml:space="preserve">  52 Ostale pomoći</t>
  </si>
  <si>
    <t xml:space="preserve">  71 Prihodi od prodaje nefinancijske imovine</t>
  </si>
  <si>
    <t>7 Prihodi od prodaje ili zamjene nefinancijske imovine</t>
  </si>
  <si>
    <t>016 Opće  javne usluge koje nisu drugdje svrstane</t>
  </si>
  <si>
    <t>02 Obrana</t>
  </si>
  <si>
    <t>022 Civilna obrana</t>
  </si>
  <si>
    <t>03 Javni red i sigurnost</t>
  </si>
  <si>
    <t>031 Usluge policije</t>
  </si>
  <si>
    <t>032 Usluge protupožarne zaštite</t>
  </si>
  <si>
    <t>043 Gorivo i energija</t>
  </si>
  <si>
    <t>045 Promet</t>
  </si>
  <si>
    <t>049 Ekonomski poslovi koji nisu drugdje svrstani</t>
  </si>
  <si>
    <t>05 Zaštita okoliša</t>
  </si>
  <si>
    <t>051 Gospodarenje otpadom</t>
  </si>
  <si>
    <t xml:space="preserve">053 Smanjenje zagađivanja </t>
  </si>
  <si>
    <t>054 Zaštita biorazlikosti i krajolika</t>
  </si>
  <si>
    <t>055 Istraživanje i razvoj: Zsštita okoliša</t>
  </si>
  <si>
    <t>06 Usluge unapređenja stanovanja i zajednice</t>
  </si>
  <si>
    <t>062 Razvoj zajednice</t>
  </si>
  <si>
    <t>063 Opskrba vodom</t>
  </si>
  <si>
    <t xml:space="preserve">064 Ulična rasvjeta </t>
  </si>
  <si>
    <t>066 Rashodi vezani uz stanovanje i kom.pogodnosti koji nisu drugdje svrstani</t>
  </si>
  <si>
    <t>08 "Rekreacija, kultura i religija"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</si>
  <si>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</si>
  <si>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</si>
  <si>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</si>
  <si>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</si>
  <si>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</si>
  <si>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</si>
  <si>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094 Visoka naobrazba</t>
  </si>
  <si>
    <t>109 Aktivnosti socijalne zaštie koje nisu drugdje svrstane</t>
  </si>
  <si>
    <t>RAZDJEL 001</t>
  </si>
  <si>
    <t>OPĆINSKO VIJEĆE</t>
  </si>
  <si>
    <t>GLAVA 00101</t>
  </si>
  <si>
    <t>PREDSTAVNIČKA TIJELA</t>
  </si>
  <si>
    <t>PROGRAM 0101</t>
  </si>
  <si>
    <t>REDOVNA DJELATNOST KORISNIKA</t>
  </si>
  <si>
    <t>Aktivnost A100001</t>
  </si>
  <si>
    <t>POSLOVANJE OPĆINSKOG VIJEĆA</t>
  </si>
  <si>
    <t>Izvor financiranja 1.1</t>
  </si>
  <si>
    <t>Aktivnost A100005</t>
  </si>
  <si>
    <t>DONACIJE POLITIČKIM STRANKAMA</t>
  </si>
  <si>
    <t>RAZDJEL 002</t>
  </si>
  <si>
    <t>GLAVA 00201</t>
  </si>
  <si>
    <t>IZVRŠNA TIJELA</t>
  </si>
  <si>
    <t>NAČELNIK</t>
  </si>
  <si>
    <t>Aktivnost A100002</t>
  </si>
  <si>
    <t>POSLOVANJE OPĆINSKOG NAČELNIKA</t>
  </si>
  <si>
    <t>Aktivnost A100004</t>
  </si>
  <si>
    <t>DAN OPĆINE</t>
  </si>
  <si>
    <t>Aktivnost A100006</t>
  </si>
  <si>
    <t>POSLOVANJE MJESNE SAMOUPRAVE</t>
  </si>
  <si>
    <t>Aktivnost A100007</t>
  </si>
  <si>
    <t>MALE KOMUNALNE AKCIJE</t>
  </si>
  <si>
    <t>Aktivnost A100008</t>
  </si>
  <si>
    <t>DAN MJESNIH ODBORA</t>
  </si>
  <si>
    <t>Kapitalni projekt K100001</t>
  </si>
  <si>
    <t>NABAVKA VOZILA ZA POTREBE UREDA NAČELNIKA</t>
  </si>
  <si>
    <t>PROGRAM 0102</t>
  </si>
  <si>
    <t>PRORAČUNSKA ZALIHA</t>
  </si>
  <si>
    <t>PROGRAMSKA DJELATNOST U KULTURI</t>
  </si>
  <si>
    <t>KULTURNI PROGRAMI</t>
  </si>
  <si>
    <t>MARINSKO KULTURNO LJETO</t>
  </si>
  <si>
    <t>OČUVANJE SAKRALNE KULTURE</t>
  </si>
  <si>
    <t>UREĐENJE SPOMEN KUĆE KOVILJKE ŠERIĆ</t>
  </si>
  <si>
    <t>PROGRAMSKA DJELATNOST U SPORTU</t>
  </si>
  <si>
    <t>FINANCIRANJE RADA SPORTSKIH UDRUGA</t>
  </si>
  <si>
    <t>UDRUGE CIVILNOG DRUŠTVA</t>
  </si>
  <si>
    <t>JAVNI RED I SIGURNOST</t>
  </si>
  <si>
    <t>SURADNJA SA BRANITELJIMA, OBITELJIMA POGINULIH</t>
  </si>
  <si>
    <t xml:space="preserve">Suradnja sa braniteljima </t>
  </si>
  <si>
    <t xml:space="preserve">ZAŠTITA OD POŽARA </t>
  </si>
  <si>
    <t>CIVILNA ZAŠTITA</t>
  </si>
  <si>
    <t xml:space="preserve">Zaštita od požara   </t>
  </si>
  <si>
    <t xml:space="preserve">Civilna zaštita  </t>
  </si>
  <si>
    <t>PROGRAM SOCIJALNE SKRBI</t>
  </si>
  <si>
    <t>Aktivnost A000001</t>
  </si>
  <si>
    <t>Općinski program socijalne skrbi</t>
  </si>
  <si>
    <t>Naknade građanim i kućanstvima na temelju osiguranja i druge naknade</t>
  </si>
  <si>
    <t>JAVNE POTREBE U ŠKOLSTVU IZVAN STANDARDA</t>
  </si>
  <si>
    <t>Stipendije i školarine</t>
  </si>
  <si>
    <t>Pomoć OŠ Ivan Duknović</t>
  </si>
  <si>
    <t>GLAVA 00202</t>
  </si>
  <si>
    <t>DJEČJI VRTIĆ MARINA</t>
  </si>
  <si>
    <t xml:space="preserve">PROGRAM ODGOJA I OBRAZOVANJA </t>
  </si>
  <si>
    <t>REDOVNA DJELATNOST</t>
  </si>
  <si>
    <t>Smještaj policije tijekom ljeta</t>
  </si>
  <si>
    <t>Opći prihodi i primitci</t>
  </si>
  <si>
    <t xml:space="preserve">Prihodi za posebne namjene </t>
  </si>
  <si>
    <t>Izvor financiranja 4.1.</t>
  </si>
  <si>
    <t>RAZDJEL 003</t>
  </si>
  <si>
    <t>JEDINSTVENI UPRAVNI ODJEL</t>
  </si>
  <si>
    <t>GLAVA 00301</t>
  </si>
  <si>
    <t>IZVRŠNA TIJELA - JUO</t>
  </si>
  <si>
    <t>JUO REDOVNA DJELATNOST</t>
  </si>
  <si>
    <t>Tekući projekt T100001</t>
  </si>
  <si>
    <t>Izvor financiranja 5.2.</t>
  </si>
  <si>
    <t>Ostale pomoći</t>
  </si>
  <si>
    <t>SUDSKE PRESUDE</t>
  </si>
  <si>
    <t>NABAVKA UREDSKOG NAMJEŠTAJA</t>
  </si>
  <si>
    <t>Rashodi za nabavku nefinancijske imovine</t>
  </si>
  <si>
    <t>Rashodi za nabavku proizvedene dugotrajne imovine</t>
  </si>
  <si>
    <t>Tekući projekt T100002</t>
  </si>
  <si>
    <t>ZAŠTITA PUČANSTVA</t>
  </si>
  <si>
    <t>PRIJEVOZ PITKE VODE</t>
  </si>
  <si>
    <t>UNAPREĐENJE CESTOVNOG PROMETA</t>
  </si>
  <si>
    <t>Naknada za prijevoz putnika u javnom prometu- Promet Split</t>
  </si>
  <si>
    <t>ODRŽAVANJE KOMUNALNE INFRASTRUKTURE</t>
  </si>
  <si>
    <t>ODVODNJA ATMOSFERSKIH VODA</t>
  </si>
  <si>
    <t>Prihodi za posebne namjene</t>
  </si>
  <si>
    <t>ODRŽAVANJE I ČIŠĆENJE JAVNIH POVRŠINA</t>
  </si>
  <si>
    <t>OBAVLJANJE OSTALIH KOMUNALNIH POSLOVA</t>
  </si>
  <si>
    <t>ODRŽAVANJE NERAZVRSTANIH CESTA I PUTEVA</t>
  </si>
  <si>
    <t>Aktivnost A100009</t>
  </si>
  <si>
    <t>ODRŽAVANJE JAVNE RASVJETE</t>
  </si>
  <si>
    <t>ESCO model zamjene rasvjetnih tijela</t>
  </si>
  <si>
    <t>Tekući projekt T100003</t>
  </si>
  <si>
    <t>Redovito održavanje pomorskog dobra</t>
  </si>
  <si>
    <t>IZGRADNJA KOMUNALNE INFRASTRUKTURE</t>
  </si>
  <si>
    <t>UREĐENJE JAVNIH POVRŠINA</t>
  </si>
  <si>
    <t>Kapitalni projekt K100003</t>
  </si>
  <si>
    <t>UREĐENJE, PROŠIRENJE I I IZGRADNJA GROBLJA</t>
  </si>
  <si>
    <t>Kapitalni projekt K100004</t>
  </si>
  <si>
    <t>IZGRADNJA JAVNE RASVJETE</t>
  </si>
  <si>
    <t>OBJEKTI DRUŠTVENIH DJELATNOSTI</t>
  </si>
  <si>
    <t>Kapitalni projekt K100014</t>
  </si>
  <si>
    <t>IZGRADNJA NERAZVRSTANIH CESTA</t>
  </si>
  <si>
    <t>Kapitalni projekt K100018</t>
  </si>
  <si>
    <t xml:space="preserve">IZGRADNJA RECIKLAŽNOG DVORIŠTA </t>
  </si>
  <si>
    <t>Izvor financiranja 8.1</t>
  </si>
  <si>
    <t>Namjenski primitci</t>
  </si>
  <si>
    <t xml:space="preserve">Iskop kanala za pojačanje vodoopskrbe </t>
  </si>
  <si>
    <t>Zagorski cjevovod</t>
  </si>
  <si>
    <t>RAZVOJ ZAJEDNICE</t>
  </si>
  <si>
    <t>Kapitalni projekt K100020</t>
  </si>
  <si>
    <t>Izrada prostornih planova</t>
  </si>
  <si>
    <t>KAPITALNA DONACIJA KOMUNALNOM PODUZEĆU</t>
  </si>
  <si>
    <t>ZAŠTITA OKOLIŠA</t>
  </si>
  <si>
    <t>Kapitalna donacija komunalnom poduzeću</t>
  </si>
  <si>
    <t>Aktivnosti A100001</t>
  </si>
  <si>
    <t>Zaštita okoliša</t>
  </si>
  <si>
    <t>Rashodi za nabavu neproizvedene dugotrajne imovine</t>
  </si>
  <si>
    <t>6 Donacije</t>
  </si>
  <si>
    <t xml:space="preserve">  61 Donacije</t>
  </si>
  <si>
    <t>065 Istraživanje i razvoj stanovanja i komunalnih pogodnosti</t>
  </si>
  <si>
    <t>PROGRAM 1000</t>
  </si>
  <si>
    <t>TURISTIČKA ZONA OŠLJAK</t>
  </si>
  <si>
    <t>UREĐENJE PRISTUPNOG PUTA DO T.Z. OŠLJAK</t>
  </si>
  <si>
    <t>Aktivnost A100003</t>
  </si>
  <si>
    <t>OBNOVA KULTURNIH SPOMENIKA</t>
  </si>
  <si>
    <t>ORGANIZIRANJE KIPARSKE KOLONIJE MARINA</t>
  </si>
  <si>
    <t>Kapitalni projekt K100002</t>
  </si>
  <si>
    <t>UREĐENJE OBJEKATA PREDŠKOLSKOG ODGOJA</t>
  </si>
  <si>
    <t>Izvor financiranja 6.1.</t>
  </si>
  <si>
    <t>Donacije</t>
  </si>
  <si>
    <t>NABAVKA RAČUNALNE OPREME</t>
  </si>
  <si>
    <t>DJEČJE IGRALIŠTE U SKLOPU DV MARINA PO CVRČAK VRSINE</t>
  </si>
  <si>
    <t>Kapitalni projekt K100021</t>
  </si>
  <si>
    <t>DJEČJE IGRALIŠTE U NASELJU MARINA</t>
  </si>
  <si>
    <t>IZGRADNJA DRUŠTVENIH DOMOVA</t>
  </si>
  <si>
    <t>GRADNJA SPORSKIH OBJEKATA</t>
  </si>
  <si>
    <t>LOVAČKI DOM MARINA</t>
  </si>
  <si>
    <t>061 Razvoj stanovanja</t>
  </si>
  <si>
    <t>IZBORI ZA MJESNE ODBORE</t>
  </si>
  <si>
    <t>NABAVKA VATROGASNOG VOZILA</t>
  </si>
  <si>
    <t>Tekući projekt K20000</t>
  </si>
  <si>
    <t xml:space="preserve">POMOĆNICI DJECI SA POTEŠKOĆAMA </t>
  </si>
  <si>
    <t>Kapitalni projekt K100051</t>
  </si>
  <si>
    <t>UREĐENJE ZGRADE OPĆINE</t>
  </si>
  <si>
    <t>SUFINANCIRANJE NABAVKE KAMERA ZA D-8</t>
  </si>
  <si>
    <t>POBOLJŠANJE INFRASTRUKTURNO NEDOVOLJNO OPREMLJENIH NASELJA</t>
  </si>
  <si>
    <t>Kapitalni projekt K100005</t>
  </si>
  <si>
    <t>IZGRADNJA KOMU.INFRASTRUKTURE SEVID NA MORU</t>
  </si>
  <si>
    <t xml:space="preserve">DJEČJI VRTIĆI </t>
  </si>
  <si>
    <t>Aktivnosti A100002</t>
  </si>
  <si>
    <t>FOND ZA ZAŠTITU OKOLIŠA</t>
  </si>
  <si>
    <t>Aktivnosti A100003</t>
  </si>
  <si>
    <t>FOND ZA SANACIJU IZNENADNIH ONEČIŠĆENJA MORA</t>
  </si>
  <si>
    <t>PROGRAM 0001</t>
  </si>
  <si>
    <t>REKONSTRUKCIJA CESTE KOČETA SEVID</t>
  </si>
  <si>
    <t>Izvor financiranja 7.1.</t>
  </si>
  <si>
    <t>Kapitalni projekt K000001</t>
  </si>
  <si>
    <t>PROGRAM 0103</t>
  </si>
  <si>
    <t>PROGRAM 0104</t>
  </si>
  <si>
    <t>PROGRAM 0105</t>
  </si>
  <si>
    <t>PROGRAM 0106</t>
  </si>
  <si>
    <t>PROGRAM 0107</t>
  </si>
  <si>
    <t>PROGRAM 0108</t>
  </si>
  <si>
    <t>PROGRAM 0109</t>
  </si>
  <si>
    <t>PROGRAM 0110</t>
  </si>
  <si>
    <t>PROGRAM 0111</t>
  </si>
  <si>
    <t>PROGRAM 0112</t>
  </si>
  <si>
    <t>Proračunski korisnik 00202</t>
  </si>
  <si>
    <t>30200 Dječji vrtić Marina</t>
  </si>
  <si>
    <t>PROGRAM 0113</t>
  </si>
  <si>
    <t>PROGRAM 0114</t>
  </si>
  <si>
    <t>PROGRAM 0115</t>
  </si>
  <si>
    <t>PROGRAM 0116</t>
  </si>
  <si>
    <t>PROGRAM 0117</t>
  </si>
  <si>
    <t>PROGRAM 0118</t>
  </si>
  <si>
    <t>PROGRAM 0119</t>
  </si>
  <si>
    <t>PROGRAM 0120</t>
  </si>
  <si>
    <t>PROGRAM 0121</t>
  </si>
  <si>
    <t>PROGRAM 0122</t>
  </si>
  <si>
    <t>PREVENCIJA KRIMINALITETA I NEPRIHVATLJIVIH PONAŠANJA</t>
  </si>
  <si>
    <t>Prevencija kriminala i neprihvatljivih ponašanja</t>
  </si>
  <si>
    <t>Članak 1.</t>
  </si>
  <si>
    <t>Članak 2.</t>
  </si>
  <si>
    <t>Članak 3.</t>
  </si>
  <si>
    <t>Projekcija proračuna
za 2027.</t>
  </si>
  <si>
    <t xml:space="preserve">   12 Prih.od finan.imov.</t>
  </si>
  <si>
    <t xml:space="preserve">   13 Prih.od nef.imov.</t>
  </si>
  <si>
    <t xml:space="preserve">   14 Prih.od adm.prist.</t>
  </si>
  <si>
    <t xml:space="preserve">   16 Prihod od kazni</t>
  </si>
  <si>
    <t xml:space="preserve">   17 Ostali opći prih.i prim.</t>
  </si>
  <si>
    <t xml:space="preserve">   19 Višak prihoda</t>
  </si>
  <si>
    <t xml:space="preserve">  41 Komunalni doprinos</t>
  </si>
  <si>
    <t xml:space="preserve">  42 Komunal.naknada</t>
  </si>
  <si>
    <t xml:space="preserve">  45 Prih.od koncesija</t>
  </si>
  <si>
    <t xml:space="preserve">  46 Prih.po pos.sporazum.</t>
  </si>
  <si>
    <t xml:space="preserve">  47 Nakn.za nez.izgr.zgr.</t>
  </si>
  <si>
    <t xml:space="preserve">  51 Županijski proračun</t>
  </si>
  <si>
    <t xml:space="preserve">  52 Državni proračun</t>
  </si>
  <si>
    <t xml:space="preserve">  53 Pom.od ost.subj.unut.</t>
  </si>
  <si>
    <t xml:space="preserve">   12 Prihodi od finan.imov.</t>
  </si>
  <si>
    <t xml:space="preserve">   13 Prih.od nef.imovine</t>
  </si>
  <si>
    <t xml:space="preserve">  16 Prihod od kazni</t>
  </si>
  <si>
    <t xml:space="preserve">  17 Ostali opći prihodi</t>
  </si>
  <si>
    <t xml:space="preserve">  19 Višak prihoda</t>
  </si>
  <si>
    <t xml:space="preserve"> 41 Komunalni doprinos</t>
  </si>
  <si>
    <t xml:space="preserve"> 42 Komunalna naknada</t>
  </si>
  <si>
    <t xml:space="preserve"> 45 Prihodi od koncesija</t>
  </si>
  <si>
    <t xml:space="preserve"> 46 Prihodi po pos.sporaz.</t>
  </si>
  <si>
    <t>47 Nakn.za nez.izgr.zgr.</t>
  </si>
  <si>
    <t xml:space="preserve">   11 Prihodi od poreza</t>
  </si>
  <si>
    <t>10 Socijalna zaštita</t>
  </si>
  <si>
    <t>Primlj.kred.od kred.instit.</t>
  </si>
  <si>
    <t>Primlj.zajm.od drug.raz.vlast.</t>
  </si>
  <si>
    <t>Tekući projekt T100005</t>
  </si>
  <si>
    <t>Naša mala knjižnica-rođeni da čitaju</t>
  </si>
  <si>
    <t xml:space="preserve">   11 Porezni prihodi</t>
  </si>
  <si>
    <t xml:space="preserve"> 48 Sufinanciranje cijene vrtića</t>
  </si>
  <si>
    <t>096 Dodatne usluge u obrazovanju</t>
  </si>
  <si>
    <t>105 Nezaposlenost</t>
  </si>
  <si>
    <t>Prim.od prod.dionica</t>
  </si>
  <si>
    <t xml:space="preserve">   C. VIŠAK PRIHODA PREMA EKONOMSKOJ KLASIFIKACIJI</t>
  </si>
  <si>
    <t>SVEUKUPNO RASHODI</t>
  </si>
  <si>
    <t xml:space="preserve">                            C. VIŠAK PRIHODA PREMA IZVORIMA FINANCIRANJA</t>
  </si>
  <si>
    <t>VIŠAK PRIHODA</t>
  </si>
  <si>
    <t xml:space="preserve">  32 Materijalni rashodi</t>
  </si>
  <si>
    <t xml:space="preserve">  34 Financijski rashodi</t>
  </si>
  <si>
    <t xml:space="preserve">  38 Ostali rashodi</t>
  </si>
  <si>
    <t xml:space="preserve">  42 Rashodi za nabavu proizvedene dugotrajne imovine</t>
  </si>
  <si>
    <t>Aktivnost A100060</t>
  </si>
  <si>
    <t>JAVNI RADOVI</t>
  </si>
  <si>
    <t>Izvor financiranja 1.9</t>
  </si>
  <si>
    <t>Tekući projekt T100006</t>
  </si>
  <si>
    <t>Prov.edukativnih, kulturnih i sportskih aktivnosti djece predškolske i školske dobi</t>
  </si>
  <si>
    <t>Aktivnost A100040</t>
  </si>
  <si>
    <t>LOKALNI IZBORI</t>
  </si>
  <si>
    <t>Aktivnost A100011</t>
  </si>
  <si>
    <t>FINANCIRANJE DJELATNOSTI MJESNIH ODBORA</t>
  </si>
  <si>
    <t>48 Sufinanciranje cijene vrtića</t>
  </si>
  <si>
    <t>PRORAČUN OPĆINE MARINA  ZA 2026. I PROJEKCIJA ZA 2027. I 2028. GODINU</t>
  </si>
  <si>
    <t>Proračun za 2026.godinu i projekcije za 2027. i 2028. godinu sastoji se od:</t>
  </si>
  <si>
    <t>Izvršenje 2024.</t>
  </si>
  <si>
    <t>Plan 2025.</t>
  </si>
  <si>
    <t>Proračun za 2026.</t>
  </si>
  <si>
    <t>Projekcija proračuna
za 2028.</t>
  </si>
  <si>
    <t>Rashodi za dodatna ulaganja na nefinancijskoj imovini</t>
  </si>
  <si>
    <t xml:space="preserve">  58 EU sredstva</t>
  </si>
  <si>
    <t xml:space="preserve"> 62 Donacije -kapitalne</t>
  </si>
  <si>
    <t xml:space="preserve">  62 Donacije-kapitalne</t>
  </si>
  <si>
    <t>098 Usluge obrazovanja koje nisu drugdje svrstane</t>
  </si>
  <si>
    <t>Izdaci za financijsku imovinu i otplatu kredita</t>
  </si>
  <si>
    <t>41 Rashodi za nabavu neproizvedene dug.imov</t>
  </si>
  <si>
    <t>Dodatna ulaganja na građevinskim objektima</t>
  </si>
  <si>
    <t>Izvor financiranja 1.3</t>
  </si>
  <si>
    <t>Prihodi od nefinancijske imovine</t>
  </si>
  <si>
    <t>Izvor financiranja 1.9.</t>
  </si>
  <si>
    <t>Višak prihoda</t>
  </si>
  <si>
    <t>Prih.od nefin.imovine</t>
  </si>
  <si>
    <t>Izvor financiranja 8.1.</t>
  </si>
  <si>
    <t>Namj.primici</t>
  </si>
  <si>
    <t>Rashodi za navavu proizvedene dug.</t>
  </si>
  <si>
    <t>IZGRADNJA VATROGASNOG DOMA</t>
  </si>
  <si>
    <t>Finncijski rashodi</t>
  </si>
  <si>
    <t>Namjen.primici</t>
  </si>
  <si>
    <t>Izdaci za otplatu glavnice primlj.zaj</t>
  </si>
  <si>
    <t>Izvor financiranja1.9</t>
  </si>
  <si>
    <t>Rash.za nabavu proizvedene dugotr.imovine</t>
  </si>
  <si>
    <t>Tekući projekt T100007</t>
  </si>
  <si>
    <t>Educiranje odraslih</t>
  </si>
  <si>
    <t>IZRADA WEB STRANICE</t>
  </si>
  <si>
    <t>a primjenjuje se od 01.01.2026.</t>
  </si>
  <si>
    <t>Proračun za 2026. godinu i projekcije za 2027. i 2028. godinu stupaju na snagu osmog dana od dana objave u "Službenom glasniku Općine Marina"</t>
  </si>
  <si>
    <t>Aktivnost A100012</t>
  </si>
  <si>
    <t>SURADNJA SA PRIJATELJSKIM OPĆINAMA</t>
  </si>
  <si>
    <t>Izvor financiranja 4.6.</t>
  </si>
  <si>
    <t>UREĐENJE CRKVICE SV.MARINE ZA MUZEJ DOM.RATA</t>
  </si>
  <si>
    <t>036Rashodi za javni red i sigurnost koji nisu drugdje svrstani</t>
  </si>
  <si>
    <t>Izvor financiranja 4.2.</t>
  </si>
  <si>
    <t>Izvor financiranja 1.7</t>
  </si>
  <si>
    <t>Izvor financiranja 4.8.</t>
  </si>
  <si>
    <t>Izvor financiranja 1.1.</t>
  </si>
  <si>
    <t>Izvor financiranja 1.4</t>
  </si>
  <si>
    <t>Izvor financiranja 4.5.</t>
  </si>
  <si>
    <t>Izvor financiranja 5.8.</t>
  </si>
  <si>
    <t>Izvor financiranja 1.3.</t>
  </si>
  <si>
    <t>Prihodi od nef.imovine-opći</t>
  </si>
  <si>
    <t>Izvor financiranja 1.4.</t>
  </si>
  <si>
    <t>Prih.od adm.prist.-opći</t>
  </si>
  <si>
    <t>Izvor financiranja 1.6.</t>
  </si>
  <si>
    <t>Prih.od kazni-opći</t>
  </si>
  <si>
    <t>Izvor financiranja 1.7.</t>
  </si>
  <si>
    <t>Ost.opći.prih.i prim.</t>
  </si>
  <si>
    <t>,</t>
  </si>
  <si>
    <t>KLASA: 400-02/25-01/01</t>
  </si>
  <si>
    <t>Marina, 14.10.2025.</t>
  </si>
  <si>
    <t>PROGRAM 0123</t>
  </si>
  <si>
    <t>Rashodi i izdatci u ukupnom iznosu od 9.404.430,00 EUR raspoređuju se po programima, aktivnostima i projektima u posebnom dijelu proračuna kako slijedi:</t>
  </si>
  <si>
    <t>Na temelju članka 40. Zakona  o proračunu ("Narodne novine" broj 144/21) i članka 28. Statuta Općine Marina ("Službeni glasnik Općine Marina 05/21), općinsko vijeće na svojoj 6. sjednici</t>
  </si>
  <si>
    <t>održavno dana 15.12.2025. donosi:</t>
  </si>
  <si>
    <t>Izvor financiranja 6.2.</t>
  </si>
  <si>
    <t>Prihod od kapitalnih donacija</t>
  </si>
  <si>
    <t>Predsjednica općinskog vijeća:</t>
  </si>
  <si>
    <t>Mirjam Radić</t>
  </si>
  <si>
    <t>UR.BROJ: 2181-31-03/16-25-44</t>
  </si>
  <si>
    <t>15.12.2025.</t>
  </si>
  <si>
    <t>5 Izdaci za financijsku imovinu i otplatu zajm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</si>
</sst>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E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8" fillId="0" borderId="0" xfId="0" applyNumberFormat="1" applyFont="1" applyAlignment="1">
      <alignment wrapText="1"/>
    </xf>
    <xf numFmtId="4" fontId="16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4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14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4" fontId="14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4" fillId="5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4" fontId="19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4" fillId="5" borderId="4" xfId="0" applyNumberFormat="1" applyFont="1" applyFill="1" applyBorder="1" applyAlignment="1">
      <alignment horizontal="right"/>
    </xf>
    <xf numFmtId="4" fontId="14" fillId="5" borderId="3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horizontal="right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13" fillId="0" borderId="5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6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20" fillId="0" borderId="0" xfId="0" applyFont="1"/>
    <xf numFmtId="4" fontId="20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9" fillId="5" borderId="3" xfId="0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24" fillId="0" borderId="0" xfId="0" applyFont="1"/>
    <xf numFmtId="0" fontId="0" fillId="2" borderId="0" xfId="0" applyFill="1"/>
    <xf numFmtId="4" fontId="20" fillId="2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4" fontId="12" fillId="2" borderId="0" xfId="0" applyNumberFormat="1" applyFont="1" applyFill="1" applyAlignment="1">
      <alignment wrapText="1"/>
    </xf>
    <xf numFmtId="4" fontId="18" fillId="2" borderId="0" xfId="0" applyNumberFormat="1" applyFont="1" applyFill="1" applyAlignment="1">
      <alignment wrapText="1"/>
    </xf>
    <xf numFmtId="4" fontId="7" fillId="2" borderId="0" xfId="0" applyNumberFormat="1" applyFont="1" applyFill="1"/>
    <xf numFmtId="4" fontId="0" fillId="2" borderId="0" xfId="0" applyNumberFormat="1" applyFill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6" xfId="0" applyBorder="1"/>
    <xf numFmtId="4" fontId="6" fillId="2" borderId="6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10" borderId="3" xfId="0" quotePrefix="1" applyFont="1" applyFill="1" applyBorder="1" applyAlignment="1">
      <alignment horizontal="left" vertical="center" wrapText="1"/>
    </xf>
    <xf numFmtId="4" fontId="3" fillId="10" borderId="4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/>
    </xf>
    <xf numFmtId="0" fontId="1" fillId="2" borderId="0" xfId="0" applyFont="1" applyFill="1"/>
    <xf numFmtId="0" fontId="27" fillId="0" borderId="0" xfId="0" applyFont="1"/>
    <xf numFmtId="4" fontId="3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" fillId="0" borderId="0" xfId="0" applyFont="1"/>
    <xf numFmtId="0" fontId="14" fillId="5" borderId="1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workbookViewId="0">
      <selection activeCell="A2" sqref="A2"/>
    </sheetView>
  </sheetViews>
  <sheetFormatPr defaultRowHeight="15" x14ac:dyDescent="0.25"/>
  <cols>
    <col min="5" max="5" width="25.28515625" customWidth="1"/>
    <col min="6" max="7" width="25.28515625" style="54" customWidth="1"/>
    <col min="8" max="8" width="25.28515625" style="140" customWidth="1"/>
    <col min="9" max="10" width="25.28515625" style="54" customWidth="1"/>
  </cols>
  <sheetData>
    <row r="1" spans="1:10" s="120" customFormat="1" ht="14.25" x14ac:dyDescent="0.2">
      <c r="A1" s="120" t="s">
        <v>392</v>
      </c>
      <c r="F1" s="121"/>
      <c r="G1" s="121"/>
      <c r="H1" s="132"/>
      <c r="I1" s="121"/>
      <c r="J1" s="121"/>
    </row>
    <row r="2" spans="1:10" s="120" customFormat="1" ht="14.25" x14ac:dyDescent="0.2">
      <c r="A2" s="120" t="s">
        <v>393</v>
      </c>
      <c r="F2" s="121"/>
      <c r="G2" s="121"/>
      <c r="H2" s="132"/>
      <c r="I2" s="121"/>
      <c r="J2" s="121"/>
    </row>
    <row r="3" spans="1:10" ht="42" customHeight="1" x14ac:dyDescent="0.25">
      <c r="A3" s="177" t="s">
        <v>334</v>
      </c>
      <c r="B3" s="177"/>
      <c r="C3" s="177"/>
      <c r="D3" s="177"/>
      <c r="E3" s="177"/>
      <c r="F3" s="177"/>
      <c r="G3" s="177"/>
      <c r="H3" s="177"/>
      <c r="I3" s="177"/>
      <c r="J3" s="177"/>
    </row>
    <row r="4" spans="1:10" ht="18" customHeight="1" x14ac:dyDescent="0.25">
      <c r="A4" s="3"/>
      <c r="B4" s="3"/>
      <c r="C4" s="3"/>
      <c r="D4" s="3"/>
      <c r="E4" s="3"/>
      <c r="F4" s="122"/>
      <c r="G4" s="122" t="s">
        <v>277</v>
      </c>
      <c r="H4" s="133"/>
      <c r="I4" s="41"/>
      <c r="J4" s="41"/>
    </row>
    <row r="5" spans="1:10" s="123" customFormat="1" ht="18" customHeight="1" x14ac:dyDescent="0.25">
      <c r="A5" s="123" t="s">
        <v>335</v>
      </c>
      <c r="H5" s="134"/>
    </row>
    <row r="6" spans="1:10" ht="18" customHeight="1" x14ac:dyDescent="0.25">
      <c r="A6" s="126" t="s">
        <v>21</v>
      </c>
      <c r="B6" s="126"/>
      <c r="C6" s="126"/>
      <c r="D6" s="126"/>
      <c r="E6" s="126"/>
      <c r="F6" s="41"/>
      <c r="G6" s="41"/>
      <c r="H6" s="133"/>
      <c r="I6" s="66"/>
      <c r="J6" s="66"/>
    </row>
    <row r="7" spans="1:10" ht="18" x14ac:dyDescent="0.25">
      <c r="A7" s="1"/>
      <c r="B7" s="2"/>
      <c r="C7" s="2"/>
      <c r="D7" s="2"/>
      <c r="E7" s="5"/>
      <c r="F7" s="42"/>
      <c r="G7" s="42"/>
      <c r="H7" s="135"/>
      <c r="I7" s="42"/>
      <c r="J7" s="112" t="s">
        <v>31</v>
      </c>
    </row>
    <row r="8" spans="1:10" ht="25.5" x14ac:dyDescent="0.25">
      <c r="A8" s="18"/>
      <c r="B8" s="19"/>
      <c r="C8" s="19"/>
      <c r="D8" s="20"/>
      <c r="E8" s="21"/>
      <c r="F8" s="43" t="s">
        <v>336</v>
      </c>
      <c r="G8" s="43" t="s">
        <v>337</v>
      </c>
      <c r="H8" s="43" t="s">
        <v>338</v>
      </c>
      <c r="I8" s="43" t="s">
        <v>280</v>
      </c>
      <c r="J8" s="43" t="s">
        <v>339</v>
      </c>
    </row>
    <row r="9" spans="1:10" x14ac:dyDescent="0.25">
      <c r="A9" s="178" t="s">
        <v>0</v>
      </c>
      <c r="B9" s="170"/>
      <c r="C9" s="170"/>
      <c r="D9" s="170"/>
      <c r="E9" s="179"/>
      <c r="F9" s="44">
        <v>4985306.9400000004</v>
      </c>
      <c r="G9" s="44">
        <v>9006225</v>
      </c>
      <c r="H9" s="44">
        <v>9204430</v>
      </c>
      <c r="I9" s="44">
        <v>9991790</v>
      </c>
      <c r="J9" s="44">
        <v>8590250</v>
      </c>
    </row>
    <row r="10" spans="1:10" x14ac:dyDescent="0.25">
      <c r="A10" s="180" t="s">
        <v>44</v>
      </c>
      <c r="B10" s="181"/>
      <c r="C10" s="181"/>
      <c r="D10" s="181"/>
      <c r="E10" s="176"/>
      <c r="F10" s="45">
        <v>4984766.0599999996</v>
      </c>
      <c r="G10" s="45">
        <v>9004725</v>
      </c>
      <c r="H10" s="70">
        <v>9203430</v>
      </c>
      <c r="I10" s="45">
        <v>9990790</v>
      </c>
      <c r="J10" s="45">
        <v>8589250</v>
      </c>
    </row>
    <row r="11" spans="1:10" x14ac:dyDescent="0.25">
      <c r="A11" s="175" t="s">
        <v>45</v>
      </c>
      <c r="B11" s="176"/>
      <c r="C11" s="176"/>
      <c r="D11" s="176"/>
      <c r="E11" s="176"/>
      <c r="F11" s="45">
        <v>540.88</v>
      </c>
      <c r="G11" s="45">
        <v>1500</v>
      </c>
      <c r="H11" s="70">
        <v>1000</v>
      </c>
      <c r="I11" s="45">
        <v>1000</v>
      </c>
      <c r="J11" s="45">
        <v>1000</v>
      </c>
    </row>
    <row r="12" spans="1:10" x14ac:dyDescent="0.25">
      <c r="A12" s="22" t="s">
        <v>1</v>
      </c>
      <c r="B12" s="37"/>
      <c r="C12" s="37"/>
      <c r="D12" s="37"/>
      <c r="E12" s="37"/>
      <c r="F12" s="44">
        <v>4837775.3499999996</v>
      </c>
      <c r="G12" s="44">
        <f t="shared" ref="G12" si="0">G13+G14</f>
        <v>10571225</v>
      </c>
      <c r="H12" s="44">
        <v>9324430</v>
      </c>
      <c r="I12" s="44">
        <v>10111790</v>
      </c>
      <c r="J12" s="44">
        <v>8710250</v>
      </c>
    </row>
    <row r="13" spans="1:10" x14ac:dyDescent="0.25">
      <c r="A13" s="184" t="s">
        <v>46</v>
      </c>
      <c r="B13" s="181"/>
      <c r="C13" s="181"/>
      <c r="D13" s="181"/>
      <c r="E13" s="181"/>
      <c r="F13" s="45">
        <v>3131954.88</v>
      </c>
      <c r="G13" s="45">
        <v>4656785</v>
      </c>
      <c r="H13" s="70">
        <v>5474230</v>
      </c>
      <c r="I13" s="45">
        <v>5348040</v>
      </c>
      <c r="J13" s="73">
        <v>5859000</v>
      </c>
    </row>
    <row r="14" spans="1:10" x14ac:dyDescent="0.25">
      <c r="A14" s="175" t="s">
        <v>47</v>
      </c>
      <c r="B14" s="176"/>
      <c r="C14" s="176"/>
      <c r="D14" s="176"/>
      <c r="E14" s="176"/>
      <c r="F14" s="45">
        <v>1705820.47</v>
      </c>
      <c r="G14" s="45">
        <v>5914440</v>
      </c>
      <c r="H14" s="70">
        <v>3850200</v>
      </c>
      <c r="I14" s="45">
        <v>4763750</v>
      </c>
      <c r="J14" s="73">
        <v>2851250</v>
      </c>
    </row>
    <row r="15" spans="1:10" x14ac:dyDescent="0.25">
      <c r="A15" s="169" t="s">
        <v>53</v>
      </c>
      <c r="B15" s="170"/>
      <c r="C15" s="170"/>
      <c r="D15" s="170"/>
      <c r="E15" s="170"/>
      <c r="F15" s="44">
        <f>F9-F12</f>
        <v>147531.59000000078</v>
      </c>
      <c r="G15" s="44">
        <f t="shared" ref="G15" si="1">G9-G12</f>
        <v>-1565000</v>
      </c>
      <c r="H15" s="44">
        <v>-120000</v>
      </c>
      <c r="I15" s="44">
        <v>-120000</v>
      </c>
      <c r="J15" s="44">
        <v>-120000</v>
      </c>
    </row>
    <row r="16" spans="1:10" ht="18" x14ac:dyDescent="0.25">
      <c r="A16" s="3"/>
      <c r="B16" s="16"/>
      <c r="C16" s="16"/>
      <c r="D16" s="16"/>
      <c r="E16" s="16"/>
      <c r="F16" s="46"/>
      <c r="G16" s="46"/>
      <c r="H16" s="136"/>
      <c r="I16" s="78"/>
      <c r="J16" s="78"/>
    </row>
    <row r="17" spans="1:10" ht="18" customHeight="1" x14ac:dyDescent="0.25">
      <c r="A17" s="177" t="s">
        <v>27</v>
      </c>
      <c r="B17" s="185"/>
      <c r="C17" s="185"/>
      <c r="D17" s="185"/>
      <c r="E17" s="185"/>
      <c r="F17" s="185"/>
      <c r="G17" s="185"/>
      <c r="H17" s="185"/>
      <c r="I17" s="185"/>
      <c r="J17" s="185"/>
    </row>
    <row r="18" spans="1:10" ht="18" x14ac:dyDescent="0.25">
      <c r="A18" s="3"/>
      <c r="B18" s="16"/>
      <c r="C18" s="16"/>
      <c r="D18" s="16"/>
      <c r="E18" s="16"/>
      <c r="F18" s="46"/>
      <c r="G18" s="46"/>
      <c r="H18" s="136"/>
      <c r="I18" s="78"/>
      <c r="J18" s="78"/>
    </row>
    <row r="19" spans="1:10" ht="25.5" x14ac:dyDescent="0.25">
      <c r="A19" s="18"/>
      <c r="B19" s="19"/>
      <c r="C19" s="19"/>
      <c r="D19" s="20"/>
      <c r="E19" s="21"/>
      <c r="F19" s="43" t="s">
        <v>336</v>
      </c>
      <c r="G19" s="43" t="s">
        <v>337</v>
      </c>
      <c r="H19" s="43" t="s">
        <v>338</v>
      </c>
      <c r="I19" s="43" t="s">
        <v>280</v>
      </c>
      <c r="J19" s="43" t="s">
        <v>339</v>
      </c>
    </row>
    <row r="20" spans="1:10" x14ac:dyDescent="0.25">
      <c r="A20" s="175" t="s">
        <v>48</v>
      </c>
      <c r="B20" s="176"/>
      <c r="C20" s="176"/>
      <c r="D20" s="176"/>
      <c r="E20" s="176"/>
      <c r="F20" s="45">
        <v>212787.28</v>
      </c>
      <c r="G20" s="45">
        <v>432000</v>
      </c>
      <c r="H20" s="70">
        <v>0</v>
      </c>
      <c r="I20" s="45">
        <v>0</v>
      </c>
      <c r="J20" s="73">
        <v>0</v>
      </c>
    </row>
    <row r="21" spans="1:10" x14ac:dyDescent="0.25">
      <c r="A21" s="175" t="s">
        <v>49</v>
      </c>
      <c r="B21" s="176"/>
      <c r="C21" s="176"/>
      <c r="D21" s="176"/>
      <c r="E21" s="176"/>
      <c r="F21" s="45">
        <v>321.68</v>
      </c>
      <c r="G21" s="45">
        <v>85000</v>
      </c>
      <c r="H21" s="70">
        <v>80000</v>
      </c>
      <c r="I21" s="45">
        <v>80000</v>
      </c>
      <c r="J21" s="73">
        <v>80000</v>
      </c>
    </row>
    <row r="22" spans="1:10" x14ac:dyDescent="0.25">
      <c r="A22" s="169" t="s">
        <v>2</v>
      </c>
      <c r="B22" s="170"/>
      <c r="C22" s="170"/>
      <c r="D22" s="170"/>
      <c r="E22" s="170"/>
      <c r="F22" s="44">
        <f>F20-F21</f>
        <v>212465.6</v>
      </c>
      <c r="G22" s="44">
        <f t="shared" ref="G22:J22" si="2">G20-G21</f>
        <v>347000</v>
      </c>
      <c r="H22" s="44">
        <f t="shared" si="2"/>
        <v>-80000</v>
      </c>
      <c r="I22" s="44">
        <v>-80000</v>
      </c>
      <c r="J22" s="44">
        <f t="shared" si="2"/>
        <v>-80000</v>
      </c>
    </row>
    <row r="23" spans="1:10" x14ac:dyDescent="0.25">
      <c r="A23" s="169" t="s">
        <v>54</v>
      </c>
      <c r="B23" s="170"/>
      <c r="C23" s="170"/>
      <c r="D23" s="170"/>
      <c r="E23" s="170"/>
      <c r="F23" s="44">
        <f>F15+F22</f>
        <v>359997.19000000076</v>
      </c>
      <c r="G23" s="44">
        <f t="shared" ref="G23:J23" si="3">G15+G22</f>
        <v>-1218000</v>
      </c>
      <c r="H23" s="44">
        <f t="shared" si="3"/>
        <v>-200000</v>
      </c>
      <c r="I23" s="44">
        <f t="shared" si="3"/>
        <v>-200000</v>
      </c>
      <c r="J23" s="44">
        <f t="shared" si="3"/>
        <v>-200000</v>
      </c>
    </row>
    <row r="24" spans="1:10" ht="18" x14ac:dyDescent="0.25">
      <c r="A24" s="15"/>
      <c r="B24" s="16"/>
      <c r="C24" s="16"/>
      <c r="D24" s="16"/>
      <c r="E24" s="16"/>
      <c r="F24" s="46"/>
      <c r="G24" s="46"/>
      <c r="H24" s="136"/>
      <c r="I24" s="78"/>
      <c r="J24" s="78"/>
    </row>
    <row r="25" spans="1:10" ht="18" customHeight="1" x14ac:dyDescent="0.25">
      <c r="A25" s="177" t="s">
        <v>52</v>
      </c>
      <c r="B25" s="185"/>
      <c r="C25" s="185"/>
      <c r="D25" s="185"/>
      <c r="E25" s="185"/>
      <c r="F25" s="185"/>
      <c r="G25" s="185"/>
      <c r="H25" s="185"/>
      <c r="I25" s="185"/>
      <c r="J25" s="185"/>
    </row>
    <row r="26" spans="1:10" ht="18" customHeight="1" x14ac:dyDescent="0.25">
      <c r="A26" s="36"/>
      <c r="B26" s="38"/>
      <c r="C26" s="38"/>
      <c r="D26" s="38"/>
      <c r="E26" s="38"/>
      <c r="F26" s="47"/>
      <c r="G26" s="47"/>
      <c r="H26" s="137"/>
      <c r="I26" s="47"/>
      <c r="J26" s="47"/>
    </row>
    <row r="27" spans="1:10" ht="25.5" x14ac:dyDescent="0.25">
      <c r="A27" s="18"/>
      <c r="B27" s="19"/>
      <c r="C27" s="19"/>
      <c r="D27" s="20"/>
      <c r="E27" s="21"/>
      <c r="F27" s="43" t="s">
        <v>336</v>
      </c>
      <c r="G27" s="43" t="s">
        <v>337</v>
      </c>
      <c r="H27" s="43" t="s">
        <v>338</v>
      </c>
      <c r="I27" s="43" t="s">
        <v>280</v>
      </c>
      <c r="J27" s="43" t="s">
        <v>339</v>
      </c>
    </row>
    <row r="28" spans="1:10" ht="15" customHeight="1" x14ac:dyDescent="0.25">
      <c r="A28" s="166" t="s">
        <v>57</v>
      </c>
      <c r="B28" s="167"/>
      <c r="C28" s="167"/>
      <c r="D28" s="167"/>
      <c r="E28" s="168"/>
      <c r="F28" s="48">
        <v>862180.08</v>
      </c>
      <c r="G28" s="48">
        <v>1218000</v>
      </c>
      <c r="H28" s="48">
        <v>200000</v>
      </c>
      <c r="I28" s="48">
        <v>200000</v>
      </c>
      <c r="J28" s="113">
        <v>200000</v>
      </c>
    </row>
    <row r="29" spans="1:10" ht="15" customHeight="1" x14ac:dyDescent="0.25">
      <c r="A29" s="169" t="s">
        <v>56</v>
      </c>
      <c r="B29" s="170"/>
      <c r="C29" s="170"/>
      <c r="D29" s="170"/>
      <c r="E29" s="170"/>
      <c r="F29" s="49">
        <v>1218000</v>
      </c>
      <c r="G29" s="49">
        <f t="shared" ref="G29" si="4">G23+G28</f>
        <v>0</v>
      </c>
      <c r="H29" s="49">
        <v>0</v>
      </c>
      <c r="I29" s="49">
        <v>0</v>
      </c>
      <c r="J29" s="114"/>
    </row>
    <row r="30" spans="1:10" ht="45" customHeight="1" x14ac:dyDescent="0.25">
      <c r="A30" s="178" t="s">
        <v>55</v>
      </c>
      <c r="B30" s="182"/>
      <c r="C30" s="182"/>
      <c r="D30" s="182"/>
      <c r="E30" s="183"/>
      <c r="F30" s="49">
        <v>685531.22</v>
      </c>
      <c r="G30" s="49">
        <f t="shared" ref="G30" si="5">G15+G22+G28-G29</f>
        <v>0</v>
      </c>
      <c r="H30" s="49">
        <v>0</v>
      </c>
      <c r="I30" s="49">
        <v>0</v>
      </c>
      <c r="J30" s="114"/>
    </row>
    <row r="31" spans="1:10" ht="18" customHeight="1" x14ac:dyDescent="0.25">
      <c r="A31" s="39"/>
      <c r="B31" s="40"/>
      <c r="C31" s="40"/>
      <c r="D31" s="40"/>
      <c r="E31" s="40"/>
      <c r="F31" s="50"/>
      <c r="G31" s="50"/>
      <c r="H31" s="138"/>
      <c r="I31" s="50"/>
      <c r="J31" s="50"/>
    </row>
    <row r="32" spans="1:10" ht="18" customHeight="1" x14ac:dyDescent="0.25">
      <c r="A32" s="165" t="s">
        <v>51</v>
      </c>
      <c r="B32" s="165"/>
      <c r="C32" s="165"/>
      <c r="D32" s="165"/>
      <c r="E32" s="165"/>
      <c r="F32" s="165"/>
      <c r="G32" s="165"/>
      <c r="H32" s="165"/>
      <c r="I32" s="165"/>
      <c r="J32" s="165"/>
    </row>
    <row r="33" spans="1:10" ht="18" x14ac:dyDescent="0.25">
      <c r="A33" s="35"/>
      <c r="B33" s="30"/>
      <c r="C33" s="30"/>
      <c r="D33" s="30"/>
      <c r="E33" s="30"/>
      <c r="F33" s="51"/>
      <c r="G33" s="51"/>
      <c r="H33" s="139"/>
      <c r="I33" s="79"/>
      <c r="J33" s="79"/>
    </row>
    <row r="34" spans="1:10" ht="25.5" x14ac:dyDescent="0.25">
      <c r="A34" s="31"/>
      <c r="B34" s="32"/>
      <c r="C34" s="32"/>
      <c r="D34" s="33"/>
      <c r="E34" s="34"/>
      <c r="F34" s="52" t="s">
        <v>336</v>
      </c>
      <c r="G34" s="52" t="s">
        <v>337</v>
      </c>
      <c r="H34" s="52" t="s">
        <v>338</v>
      </c>
      <c r="I34" s="52" t="s">
        <v>280</v>
      </c>
      <c r="J34" s="52" t="s">
        <v>339</v>
      </c>
    </row>
    <row r="35" spans="1:10" x14ac:dyDescent="0.25">
      <c r="A35" s="166" t="s">
        <v>57</v>
      </c>
      <c r="B35" s="167"/>
      <c r="C35" s="167"/>
      <c r="D35" s="167"/>
      <c r="E35" s="168"/>
      <c r="F35" s="48">
        <v>0</v>
      </c>
      <c r="G35" s="48">
        <f>F38</f>
        <v>0</v>
      </c>
      <c r="H35" s="48">
        <f>G38</f>
        <v>0</v>
      </c>
      <c r="I35" s="48">
        <f>H38</f>
        <v>0</v>
      </c>
      <c r="J35" s="113">
        <f>I38</f>
        <v>0</v>
      </c>
    </row>
    <row r="36" spans="1:10" ht="28.5" customHeight="1" x14ac:dyDescent="0.25">
      <c r="A36" s="166" t="s">
        <v>59</v>
      </c>
      <c r="B36" s="167"/>
      <c r="C36" s="167"/>
      <c r="D36" s="167"/>
      <c r="E36" s="168"/>
      <c r="F36" s="48">
        <v>0</v>
      </c>
      <c r="G36" s="48">
        <v>0</v>
      </c>
      <c r="H36" s="48">
        <v>0</v>
      </c>
      <c r="I36" s="48">
        <v>0</v>
      </c>
      <c r="J36" s="113">
        <v>0</v>
      </c>
    </row>
    <row r="37" spans="1:10" x14ac:dyDescent="0.25">
      <c r="A37" s="166" t="s">
        <v>58</v>
      </c>
      <c r="B37" s="173"/>
      <c r="C37" s="173"/>
      <c r="D37" s="173"/>
      <c r="E37" s="174"/>
      <c r="F37" s="48">
        <v>0</v>
      </c>
      <c r="G37" s="48">
        <v>0</v>
      </c>
      <c r="H37" s="48">
        <v>0</v>
      </c>
      <c r="I37" s="48">
        <v>0</v>
      </c>
      <c r="J37" s="113">
        <v>0</v>
      </c>
    </row>
    <row r="38" spans="1:10" ht="15" customHeight="1" x14ac:dyDescent="0.25">
      <c r="A38" s="169" t="s">
        <v>56</v>
      </c>
      <c r="B38" s="170"/>
      <c r="C38" s="170"/>
      <c r="D38" s="170"/>
      <c r="E38" s="170"/>
      <c r="F38" s="53">
        <f>F35-F36+F37</f>
        <v>0</v>
      </c>
      <c r="G38" s="53">
        <f t="shared" ref="G38:J38" si="6">G35-G36+G37</f>
        <v>0</v>
      </c>
      <c r="H38" s="53">
        <f t="shared" si="6"/>
        <v>0</v>
      </c>
      <c r="I38" s="53">
        <f t="shared" si="6"/>
        <v>0</v>
      </c>
      <c r="J38" s="115">
        <f t="shared" si="6"/>
        <v>0</v>
      </c>
    </row>
    <row r="39" spans="1:10" ht="17.25" customHeight="1" x14ac:dyDescent="0.25"/>
    <row r="40" spans="1:10" x14ac:dyDescent="0.25">
      <c r="A40" s="171"/>
      <c r="B40" s="172"/>
      <c r="C40" s="172"/>
      <c r="D40" s="172"/>
      <c r="E40" s="172"/>
      <c r="F40" s="172"/>
      <c r="G40" s="172"/>
      <c r="H40" s="172"/>
      <c r="I40" s="172"/>
      <c r="J40" s="172"/>
    </row>
    <row r="41" spans="1:10" ht="9" customHeight="1" x14ac:dyDescent="0.25"/>
  </sheetData>
  <mergeCells count="22">
    <mergeCell ref="A11:E11"/>
    <mergeCell ref="A3:J3"/>
    <mergeCell ref="A9:E9"/>
    <mergeCell ref="A10:E10"/>
    <mergeCell ref="A30:E30"/>
    <mergeCell ref="A13:E13"/>
    <mergeCell ref="A14:E14"/>
    <mergeCell ref="A15:E15"/>
    <mergeCell ref="A17:J17"/>
    <mergeCell ref="A20:E20"/>
    <mergeCell ref="A21:E21"/>
    <mergeCell ref="A22:E22"/>
    <mergeCell ref="A23:E23"/>
    <mergeCell ref="A25:J25"/>
    <mergeCell ref="A28:E28"/>
    <mergeCell ref="A29:E29"/>
    <mergeCell ref="A32:J32"/>
    <mergeCell ref="A35:E35"/>
    <mergeCell ref="A36:E36"/>
    <mergeCell ref="A38:E38"/>
    <mergeCell ref="A40:J40"/>
    <mergeCell ref="A37:E37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topLeftCell="A7" workbookViewId="0">
      <selection activeCell="F9" sqref="F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54" customWidth="1"/>
    <col min="5" max="8" width="25.28515625" customWidth="1"/>
  </cols>
  <sheetData>
    <row r="1" spans="1:8" ht="18" customHeight="1" x14ac:dyDescent="0.25">
      <c r="A1" s="3"/>
      <c r="B1" s="3"/>
      <c r="C1" s="3"/>
      <c r="D1" s="41"/>
      <c r="E1" s="3"/>
      <c r="F1" s="3"/>
      <c r="G1" s="3"/>
      <c r="H1" s="3"/>
    </row>
    <row r="2" spans="1:8" x14ac:dyDescent="0.25">
      <c r="A2" s="186" t="s">
        <v>21</v>
      </c>
      <c r="B2" s="186"/>
      <c r="C2" s="186"/>
      <c r="D2" s="186"/>
      <c r="E2" s="186"/>
      <c r="F2" s="186"/>
      <c r="G2" s="186"/>
      <c r="H2" s="186"/>
    </row>
    <row r="3" spans="1:8" ht="18" x14ac:dyDescent="0.25">
      <c r="A3" s="3"/>
      <c r="B3" s="3"/>
      <c r="C3" s="3"/>
      <c r="D3" s="41"/>
      <c r="E3" s="3"/>
      <c r="F3" s="3"/>
      <c r="G3" s="4"/>
      <c r="H3" s="4"/>
    </row>
    <row r="4" spans="1:8" ht="18" customHeight="1" x14ac:dyDescent="0.25">
      <c r="A4" s="186" t="s">
        <v>4</v>
      </c>
      <c r="B4" s="186"/>
      <c r="C4" s="186"/>
      <c r="D4" s="186"/>
      <c r="E4" s="186"/>
      <c r="F4" s="186"/>
      <c r="G4" s="186"/>
      <c r="H4" s="186"/>
    </row>
    <row r="5" spans="1:8" ht="18" x14ac:dyDescent="0.25">
      <c r="A5" s="3"/>
      <c r="B5" s="3"/>
      <c r="C5" s="3"/>
      <c r="D5" s="41"/>
      <c r="E5" s="3"/>
      <c r="F5" s="3"/>
      <c r="G5" s="4"/>
      <c r="H5" s="4"/>
    </row>
    <row r="6" spans="1:8" x14ac:dyDescent="0.25">
      <c r="A6" s="186" t="s">
        <v>32</v>
      </c>
      <c r="B6" s="186"/>
      <c r="C6" s="186"/>
      <c r="D6" s="186"/>
      <c r="E6" s="186"/>
      <c r="F6" s="186"/>
      <c r="G6" s="186"/>
      <c r="H6" s="186"/>
    </row>
    <row r="7" spans="1:8" ht="18" x14ac:dyDescent="0.25">
      <c r="A7" s="3"/>
      <c r="B7" s="3"/>
      <c r="C7" s="3"/>
      <c r="D7" s="41"/>
      <c r="E7" s="3"/>
      <c r="F7" s="3"/>
      <c r="G7" s="4"/>
      <c r="H7" s="4"/>
    </row>
    <row r="8" spans="1:8" ht="25.5" x14ac:dyDescent="0.25">
      <c r="A8" s="14" t="s">
        <v>5</v>
      </c>
      <c r="B8" s="13" t="s">
        <v>6</v>
      </c>
      <c r="C8" s="13" t="s">
        <v>3</v>
      </c>
      <c r="D8" s="55" t="s">
        <v>336</v>
      </c>
      <c r="E8" s="14" t="s">
        <v>337</v>
      </c>
      <c r="F8" s="14" t="s">
        <v>338</v>
      </c>
      <c r="G8" s="14" t="s">
        <v>280</v>
      </c>
      <c r="H8" s="14" t="s">
        <v>339</v>
      </c>
    </row>
    <row r="9" spans="1:8" x14ac:dyDescent="0.25">
      <c r="A9" s="25"/>
      <c r="B9" s="26"/>
      <c r="C9" s="27" t="s">
        <v>0</v>
      </c>
      <c r="D9" s="57">
        <v>4985306.9400000004</v>
      </c>
      <c r="E9" s="73">
        <v>9006225</v>
      </c>
      <c r="F9" s="73">
        <v>9204430</v>
      </c>
      <c r="G9" s="73">
        <v>9991790</v>
      </c>
      <c r="H9" s="73">
        <v>8590250</v>
      </c>
    </row>
    <row r="10" spans="1:8" ht="15.75" customHeight="1" x14ac:dyDescent="0.25">
      <c r="A10" s="6">
        <v>6</v>
      </c>
      <c r="B10" s="6"/>
      <c r="C10" s="6" t="s">
        <v>7</v>
      </c>
      <c r="D10" s="58">
        <v>4984766.0599999996</v>
      </c>
      <c r="E10" s="70">
        <v>9004725</v>
      </c>
      <c r="F10" s="70">
        <v>9203430</v>
      </c>
      <c r="G10" s="70">
        <v>9990790</v>
      </c>
      <c r="H10" s="70">
        <v>8589250</v>
      </c>
    </row>
    <row r="11" spans="1:8" ht="15.75" customHeight="1" x14ac:dyDescent="0.25">
      <c r="A11" s="6"/>
      <c r="B11" s="10">
        <v>61</v>
      </c>
      <c r="C11" s="10" t="s">
        <v>8</v>
      </c>
      <c r="D11" s="56">
        <v>2820667.79</v>
      </c>
      <c r="E11" s="68">
        <v>4310740</v>
      </c>
      <c r="F11" s="68">
        <v>4973840</v>
      </c>
      <c r="G11" s="68">
        <v>4755280</v>
      </c>
      <c r="H11" s="68">
        <v>5255780</v>
      </c>
    </row>
    <row r="12" spans="1:8" ht="24" customHeight="1" x14ac:dyDescent="0.25">
      <c r="A12" s="6"/>
      <c r="B12" s="10">
        <v>63</v>
      </c>
      <c r="C12" s="10" t="s">
        <v>60</v>
      </c>
      <c r="D12" s="56">
        <v>537428.87</v>
      </c>
      <c r="E12" s="68">
        <v>2626020</v>
      </c>
      <c r="F12" s="68">
        <v>1968000</v>
      </c>
      <c r="G12" s="68">
        <v>3179850</v>
      </c>
      <c r="H12" s="68">
        <v>1166350</v>
      </c>
    </row>
    <row r="13" spans="1:8" x14ac:dyDescent="0.25">
      <c r="A13" s="7"/>
      <c r="B13" s="10">
        <v>64</v>
      </c>
      <c r="C13" s="10" t="s">
        <v>29</v>
      </c>
      <c r="D13" s="56">
        <v>395767.48</v>
      </c>
      <c r="E13" s="68">
        <v>433350</v>
      </c>
      <c r="F13" s="68">
        <v>458790</v>
      </c>
      <c r="G13" s="68">
        <v>485640</v>
      </c>
      <c r="H13" s="68">
        <v>496740</v>
      </c>
    </row>
    <row r="14" spans="1:8" ht="38.25" x14ac:dyDescent="0.25">
      <c r="A14" s="7"/>
      <c r="B14" s="10">
        <v>65</v>
      </c>
      <c r="C14" s="10" t="s">
        <v>61</v>
      </c>
      <c r="D14" s="56">
        <v>903480.81</v>
      </c>
      <c r="E14" s="68">
        <v>1187315</v>
      </c>
      <c r="F14" s="68">
        <v>1200630</v>
      </c>
      <c r="G14" s="68">
        <v>1251350</v>
      </c>
      <c r="H14" s="68">
        <v>1381350</v>
      </c>
    </row>
    <row r="15" spans="1:8" ht="25.5" x14ac:dyDescent="0.25">
      <c r="A15" s="7"/>
      <c r="B15" s="10">
        <v>66</v>
      </c>
      <c r="C15" s="10" t="s">
        <v>62</v>
      </c>
      <c r="D15" s="56">
        <v>150026.91</v>
      </c>
      <c r="E15" s="68">
        <v>255100</v>
      </c>
      <c r="F15" s="68">
        <v>320910</v>
      </c>
      <c r="G15" s="68">
        <v>120910</v>
      </c>
      <c r="H15" s="68">
        <v>70910</v>
      </c>
    </row>
    <row r="16" spans="1:8" ht="25.5" x14ac:dyDescent="0.25">
      <c r="A16" s="7"/>
      <c r="B16" s="10">
        <v>68</v>
      </c>
      <c r="C16" s="10" t="s">
        <v>63</v>
      </c>
      <c r="D16" s="56">
        <v>177394.15</v>
      </c>
      <c r="E16" s="68">
        <v>192200</v>
      </c>
      <c r="F16" s="68">
        <v>281260</v>
      </c>
      <c r="G16" s="68">
        <v>197760</v>
      </c>
      <c r="H16" s="68">
        <v>218120</v>
      </c>
    </row>
    <row r="17" spans="1:8" ht="25.5" x14ac:dyDescent="0.25">
      <c r="A17" s="9">
        <v>7</v>
      </c>
      <c r="B17" s="9"/>
      <c r="C17" s="23" t="s">
        <v>9</v>
      </c>
      <c r="D17" s="58">
        <v>540.88</v>
      </c>
      <c r="E17" s="70">
        <v>1500</v>
      </c>
      <c r="F17" s="70">
        <v>1000</v>
      </c>
      <c r="G17" s="70">
        <v>1000</v>
      </c>
      <c r="H17" s="70">
        <v>1000</v>
      </c>
    </row>
    <row r="18" spans="1:8" ht="38.25" x14ac:dyDescent="0.25">
      <c r="A18" s="10"/>
      <c r="B18" s="10">
        <v>72</v>
      </c>
      <c r="C18" s="24" t="s">
        <v>64</v>
      </c>
      <c r="D18" s="56">
        <v>540.88</v>
      </c>
      <c r="E18" s="68">
        <v>1500</v>
      </c>
      <c r="F18" s="68">
        <v>1000</v>
      </c>
      <c r="G18" s="68">
        <v>1000</v>
      </c>
      <c r="H18" s="69">
        <v>1000</v>
      </c>
    </row>
    <row r="21" spans="1:8" x14ac:dyDescent="0.25">
      <c r="A21" s="186" t="s">
        <v>33</v>
      </c>
      <c r="B21" s="186"/>
      <c r="C21" s="186"/>
      <c r="D21" s="186"/>
      <c r="E21" s="186"/>
      <c r="F21" s="186"/>
      <c r="G21" s="186"/>
      <c r="H21" s="186"/>
    </row>
    <row r="22" spans="1:8" ht="18" x14ac:dyDescent="0.25">
      <c r="A22" s="3"/>
      <c r="B22" s="3"/>
      <c r="C22" s="3"/>
      <c r="D22" s="41"/>
      <c r="E22" s="3"/>
      <c r="F22" s="3"/>
      <c r="G22" s="4"/>
      <c r="H22" s="4"/>
    </row>
    <row r="23" spans="1:8" ht="25.5" x14ac:dyDescent="0.25">
      <c r="A23" s="14" t="s">
        <v>5</v>
      </c>
      <c r="B23" s="13" t="s">
        <v>6</v>
      </c>
      <c r="C23" s="13" t="s">
        <v>10</v>
      </c>
      <c r="D23" s="55" t="s">
        <v>336</v>
      </c>
      <c r="E23" s="14" t="s">
        <v>337</v>
      </c>
      <c r="F23" s="14" t="s">
        <v>338</v>
      </c>
      <c r="G23" s="14" t="s">
        <v>280</v>
      </c>
      <c r="H23" s="14" t="s">
        <v>339</v>
      </c>
    </row>
    <row r="24" spans="1:8" x14ac:dyDescent="0.25">
      <c r="A24" s="25"/>
      <c r="B24" s="26"/>
      <c r="C24" s="27" t="s">
        <v>1</v>
      </c>
      <c r="D24" s="57">
        <v>4837775.3499999996</v>
      </c>
      <c r="E24" s="74">
        <v>10571225</v>
      </c>
      <c r="F24" s="74">
        <v>9324430</v>
      </c>
      <c r="G24" s="74">
        <v>10111790</v>
      </c>
      <c r="H24" s="74">
        <v>8710250</v>
      </c>
    </row>
    <row r="25" spans="1:8" ht="15.75" customHeight="1" x14ac:dyDescent="0.25">
      <c r="A25" s="6">
        <v>3</v>
      </c>
      <c r="B25" s="6"/>
      <c r="C25" s="6" t="s">
        <v>11</v>
      </c>
      <c r="D25" s="58">
        <v>3131954.88</v>
      </c>
      <c r="E25" s="70">
        <v>4656785</v>
      </c>
      <c r="F25" s="70">
        <v>5474230</v>
      </c>
      <c r="G25" s="70">
        <v>5348040</v>
      </c>
      <c r="H25" s="70">
        <v>5859000</v>
      </c>
    </row>
    <row r="26" spans="1:8" ht="15.75" customHeight="1" x14ac:dyDescent="0.25">
      <c r="A26" s="6"/>
      <c r="B26" s="10">
        <v>31</v>
      </c>
      <c r="C26" s="10" t="s">
        <v>12</v>
      </c>
      <c r="D26" s="56">
        <v>872760.53</v>
      </c>
      <c r="E26" s="68">
        <v>1429560</v>
      </c>
      <c r="F26" s="68">
        <v>1995000</v>
      </c>
      <c r="G26" s="68">
        <v>2054400</v>
      </c>
      <c r="H26" s="68">
        <v>2384400</v>
      </c>
    </row>
    <row r="27" spans="1:8" x14ac:dyDescent="0.25">
      <c r="A27" s="7"/>
      <c r="B27" s="10">
        <v>32</v>
      </c>
      <c r="C27" s="10" t="s">
        <v>24</v>
      </c>
      <c r="D27" s="56">
        <v>1828710.09</v>
      </c>
      <c r="E27" s="68">
        <v>2578245</v>
      </c>
      <c r="F27" s="68">
        <v>2913350</v>
      </c>
      <c r="G27" s="68">
        <v>2759890</v>
      </c>
      <c r="H27" s="68">
        <v>2917550</v>
      </c>
    </row>
    <row r="28" spans="1:8" x14ac:dyDescent="0.25">
      <c r="A28" s="7"/>
      <c r="B28" s="7">
        <v>34</v>
      </c>
      <c r="C28" s="7" t="s">
        <v>65</v>
      </c>
      <c r="D28" s="56">
        <v>79106.23</v>
      </c>
      <c r="E28" s="68">
        <v>32700</v>
      </c>
      <c r="F28" s="68">
        <v>31000</v>
      </c>
      <c r="G28" s="68">
        <v>31000</v>
      </c>
      <c r="H28" s="68">
        <v>31000</v>
      </c>
    </row>
    <row r="29" spans="1:8" ht="25.5" x14ac:dyDescent="0.25">
      <c r="A29" s="7"/>
      <c r="B29" s="7">
        <v>36</v>
      </c>
      <c r="C29" s="59" t="s">
        <v>66</v>
      </c>
      <c r="D29" s="56">
        <v>0</v>
      </c>
      <c r="E29" s="68">
        <v>0</v>
      </c>
      <c r="F29" s="68">
        <v>0</v>
      </c>
      <c r="G29" s="68">
        <v>0</v>
      </c>
      <c r="H29" s="68">
        <v>0</v>
      </c>
    </row>
    <row r="30" spans="1:8" ht="38.25" x14ac:dyDescent="0.25">
      <c r="A30" s="7"/>
      <c r="B30" s="7">
        <v>37</v>
      </c>
      <c r="C30" s="59" t="s">
        <v>67</v>
      </c>
      <c r="D30" s="56">
        <v>101992.76</v>
      </c>
      <c r="E30" s="68">
        <v>208400</v>
      </c>
      <c r="F30" s="68">
        <v>162400</v>
      </c>
      <c r="G30" s="68">
        <v>165000</v>
      </c>
      <c r="H30" s="68">
        <v>169000</v>
      </c>
    </row>
    <row r="31" spans="1:8" x14ac:dyDescent="0.25">
      <c r="A31" s="7"/>
      <c r="B31" s="7">
        <v>38</v>
      </c>
      <c r="C31" s="59" t="s">
        <v>68</v>
      </c>
      <c r="D31" s="56">
        <v>247946.93</v>
      </c>
      <c r="E31" s="68">
        <v>407880</v>
      </c>
      <c r="F31" s="68">
        <v>372480</v>
      </c>
      <c r="G31" s="68">
        <v>337750</v>
      </c>
      <c r="H31" s="68">
        <v>356950</v>
      </c>
    </row>
    <row r="32" spans="1:8" ht="25.5" x14ac:dyDescent="0.25">
      <c r="A32" s="9">
        <v>4</v>
      </c>
      <c r="B32" s="9"/>
      <c r="C32" s="23" t="s">
        <v>13</v>
      </c>
      <c r="D32" s="58">
        <v>1705820.47</v>
      </c>
      <c r="E32" s="70">
        <v>5914440</v>
      </c>
      <c r="F32" s="70">
        <v>3850200</v>
      </c>
      <c r="G32" s="70">
        <v>4763750</v>
      </c>
      <c r="H32" s="70">
        <v>2851250</v>
      </c>
    </row>
    <row r="33" spans="1:8" ht="38.25" x14ac:dyDescent="0.25">
      <c r="A33" s="75"/>
      <c r="B33" s="75">
        <v>41</v>
      </c>
      <c r="C33" s="24" t="s">
        <v>212</v>
      </c>
      <c r="D33" s="56">
        <v>0</v>
      </c>
      <c r="E33" s="68">
        <v>181500</v>
      </c>
      <c r="F33" s="68">
        <v>31000</v>
      </c>
      <c r="G33" s="68">
        <v>31000</v>
      </c>
      <c r="H33" s="68">
        <v>31000</v>
      </c>
    </row>
    <row r="34" spans="1:8" ht="38.25" x14ac:dyDescent="0.25">
      <c r="A34" s="75"/>
      <c r="B34" s="10">
        <v>42</v>
      </c>
      <c r="C34" s="24" t="s">
        <v>28</v>
      </c>
      <c r="D34" s="56">
        <v>1670939.47</v>
      </c>
      <c r="E34" s="68">
        <v>5732940</v>
      </c>
      <c r="F34" s="68">
        <v>3819200</v>
      </c>
      <c r="G34" s="68">
        <v>4732750</v>
      </c>
      <c r="H34" s="69">
        <v>2820250</v>
      </c>
    </row>
    <row r="35" spans="1:8" ht="25.5" x14ac:dyDescent="0.25">
      <c r="A35" s="10"/>
      <c r="B35" s="10">
        <v>45</v>
      </c>
      <c r="C35" s="24" t="s">
        <v>340</v>
      </c>
      <c r="D35" s="56">
        <v>34881</v>
      </c>
      <c r="E35" s="68">
        <v>0</v>
      </c>
      <c r="F35" s="68">
        <v>0</v>
      </c>
      <c r="G35" s="68">
        <v>0</v>
      </c>
      <c r="H35" s="69">
        <v>0</v>
      </c>
    </row>
  </sheetData>
  <mergeCells count="4">
    <mergeCell ref="A6:H6"/>
    <mergeCell ref="A21:H21"/>
    <mergeCell ref="A2:H2"/>
    <mergeCell ref="A4:H4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workbookViewId="0">
      <selection activeCell="D40" sqref="D40"/>
    </sheetView>
  </sheetViews>
  <sheetFormatPr defaultRowHeight="12.75" x14ac:dyDescent="0.2"/>
  <cols>
    <col min="1" max="1" width="31.28515625" style="143" customWidth="1"/>
    <col min="2" max="2" width="30.7109375" style="143" customWidth="1"/>
    <col min="3" max="3" width="25.28515625" style="143" customWidth="1"/>
    <col min="4" max="4" width="28.28515625" style="143" customWidth="1"/>
    <col min="5" max="5" width="29.42578125" style="143" customWidth="1"/>
    <col min="6" max="6" width="25.28515625" style="143" customWidth="1"/>
    <col min="7" max="16384" width="9.140625" style="143"/>
  </cols>
  <sheetData>
    <row r="1" spans="1:6" s="127" customFormat="1" ht="15.75" customHeight="1" x14ac:dyDescent="0.25">
      <c r="A1" s="186" t="s">
        <v>21</v>
      </c>
      <c r="B1" s="186"/>
      <c r="C1" s="186"/>
      <c r="D1" s="186"/>
      <c r="E1" s="186"/>
      <c r="F1" s="186"/>
    </row>
    <row r="2" spans="1:6" x14ac:dyDescent="0.2">
      <c r="A2" s="141"/>
      <c r="B2" s="141"/>
      <c r="C2" s="141"/>
      <c r="D2" s="141"/>
      <c r="E2" s="4"/>
      <c r="F2" s="4"/>
    </row>
    <row r="3" spans="1:6" ht="18" customHeight="1" x14ac:dyDescent="0.25">
      <c r="A3" s="186" t="s">
        <v>4</v>
      </c>
      <c r="B3" s="186"/>
      <c r="C3" s="186"/>
      <c r="D3" s="186"/>
      <c r="E3" s="186"/>
      <c r="F3" s="186"/>
    </row>
    <row r="4" spans="1:6" x14ac:dyDescent="0.2">
      <c r="A4" s="141"/>
      <c r="B4" s="141"/>
      <c r="C4" s="141"/>
      <c r="D4" s="141"/>
      <c r="E4" s="4"/>
      <c r="F4" s="4"/>
    </row>
    <row r="5" spans="1:6" ht="15.75" customHeight="1" x14ac:dyDescent="0.25">
      <c r="A5" s="186" t="s">
        <v>34</v>
      </c>
      <c r="B5" s="186"/>
      <c r="C5" s="186"/>
      <c r="D5" s="186"/>
      <c r="E5" s="186"/>
      <c r="F5" s="186"/>
    </row>
    <row r="6" spans="1:6" x14ac:dyDescent="0.2">
      <c r="A6" s="141"/>
      <c r="B6" s="142"/>
      <c r="C6" s="141"/>
      <c r="D6" s="141"/>
      <c r="E6" s="4"/>
      <c r="F6" s="4"/>
    </row>
    <row r="7" spans="1:6" ht="25.5" x14ac:dyDescent="0.2">
      <c r="A7" s="14" t="s">
        <v>36</v>
      </c>
      <c r="B7" s="55" t="s">
        <v>336</v>
      </c>
      <c r="C7" s="14" t="s">
        <v>337</v>
      </c>
      <c r="D7" s="14" t="s">
        <v>338</v>
      </c>
      <c r="E7" s="14" t="s">
        <v>280</v>
      </c>
      <c r="F7" s="14" t="s">
        <v>339</v>
      </c>
    </row>
    <row r="8" spans="1:6" x14ac:dyDescent="0.2">
      <c r="A8" s="28" t="s">
        <v>0</v>
      </c>
      <c r="B8" s="62">
        <v>4985306.9400000004</v>
      </c>
      <c r="C8" s="74">
        <v>9006225</v>
      </c>
      <c r="D8" s="74">
        <v>9404430</v>
      </c>
      <c r="E8" s="74">
        <v>10191790</v>
      </c>
      <c r="F8" s="74">
        <v>8790150</v>
      </c>
    </row>
    <row r="9" spans="1:6" ht="15.75" customHeight="1" x14ac:dyDescent="0.2">
      <c r="A9" s="6" t="s">
        <v>37</v>
      </c>
      <c r="B9" s="71">
        <v>3248985.1</v>
      </c>
      <c r="C9" s="77">
        <v>4725640</v>
      </c>
      <c r="D9" s="77">
        <v>5725820</v>
      </c>
      <c r="E9" s="77">
        <v>5493580</v>
      </c>
      <c r="F9" s="77">
        <v>6025540</v>
      </c>
    </row>
    <row r="10" spans="1:6" x14ac:dyDescent="0.2">
      <c r="A10" s="8" t="s">
        <v>311</v>
      </c>
      <c r="B10" s="56">
        <v>2820667.79</v>
      </c>
      <c r="C10" s="68">
        <v>4310740</v>
      </c>
      <c r="D10" s="68">
        <v>4973840</v>
      </c>
      <c r="E10" s="68">
        <v>4755280</v>
      </c>
      <c r="F10" s="68">
        <v>5255780</v>
      </c>
    </row>
    <row r="11" spans="1:6" x14ac:dyDescent="0.2">
      <c r="A11" s="8" t="s">
        <v>281</v>
      </c>
      <c r="B11" s="56">
        <v>368.03</v>
      </c>
      <c r="C11" s="68">
        <v>1000</v>
      </c>
      <c r="D11" s="68">
        <v>1000</v>
      </c>
      <c r="E11" s="68">
        <v>1000</v>
      </c>
      <c r="F11" s="68">
        <v>1000</v>
      </c>
    </row>
    <row r="12" spans="1:6" x14ac:dyDescent="0.2">
      <c r="A12" s="8" t="s">
        <v>282</v>
      </c>
      <c r="B12" s="56">
        <v>221260.68</v>
      </c>
      <c r="C12" s="68">
        <v>240600</v>
      </c>
      <c r="D12" s="68">
        <v>271690</v>
      </c>
      <c r="E12" s="68">
        <v>293540</v>
      </c>
      <c r="F12" s="68">
        <v>294640</v>
      </c>
    </row>
    <row r="13" spans="1:6" x14ac:dyDescent="0.2">
      <c r="A13" s="8" t="s">
        <v>283</v>
      </c>
      <c r="B13" s="56">
        <v>81834.3</v>
      </c>
      <c r="C13" s="68">
        <v>80000</v>
      </c>
      <c r="D13" s="68">
        <v>79030</v>
      </c>
      <c r="E13" s="68">
        <v>56000</v>
      </c>
      <c r="F13" s="68">
        <v>66000</v>
      </c>
    </row>
    <row r="14" spans="1:6" x14ac:dyDescent="0.2">
      <c r="A14" s="8" t="s">
        <v>284</v>
      </c>
      <c r="B14" s="56">
        <v>2771.11</v>
      </c>
      <c r="C14" s="68">
        <v>10000</v>
      </c>
      <c r="D14" s="68">
        <v>10000</v>
      </c>
      <c r="E14" s="68">
        <v>10000</v>
      </c>
      <c r="F14" s="68">
        <v>10000</v>
      </c>
    </row>
    <row r="15" spans="1:6" x14ac:dyDescent="0.2">
      <c r="A15" s="8" t="s">
        <v>285</v>
      </c>
      <c r="B15" s="56">
        <v>122083.19</v>
      </c>
      <c r="C15" s="68">
        <v>83300</v>
      </c>
      <c r="D15" s="68">
        <v>190260</v>
      </c>
      <c r="E15" s="68">
        <v>177760</v>
      </c>
      <c r="F15" s="68">
        <v>198120</v>
      </c>
    </row>
    <row r="16" spans="1:6" x14ac:dyDescent="0.2">
      <c r="A16" s="8" t="s">
        <v>299</v>
      </c>
      <c r="B16" s="56"/>
      <c r="C16" s="68"/>
      <c r="D16" s="68">
        <v>200000</v>
      </c>
      <c r="E16" s="68"/>
      <c r="F16" s="68"/>
    </row>
    <row r="17" spans="1:6" x14ac:dyDescent="0.2">
      <c r="A17" s="60" t="s">
        <v>69</v>
      </c>
      <c r="B17" s="71">
        <v>1198352.0900000001</v>
      </c>
      <c r="C17" s="77">
        <v>1422965</v>
      </c>
      <c r="D17" s="77">
        <v>1409510</v>
      </c>
      <c r="E17" s="77">
        <v>1417260</v>
      </c>
      <c r="F17" s="77">
        <v>1547160</v>
      </c>
    </row>
    <row r="18" spans="1:6" x14ac:dyDescent="0.2">
      <c r="A18" s="11" t="s">
        <v>287</v>
      </c>
      <c r="B18" s="56">
        <v>347834.17</v>
      </c>
      <c r="C18" s="68">
        <v>643800</v>
      </c>
      <c r="D18" s="68">
        <v>566000</v>
      </c>
      <c r="E18" s="68">
        <v>666100</v>
      </c>
      <c r="F18" s="68">
        <v>736100</v>
      </c>
    </row>
    <row r="19" spans="1:6" x14ac:dyDescent="0.2">
      <c r="A19" s="11" t="s">
        <v>288</v>
      </c>
      <c r="B19" s="56">
        <v>374429.51</v>
      </c>
      <c r="C19" s="68">
        <v>355410</v>
      </c>
      <c r="D19" s="68">
        <v>408310</v>
      </c>
      <c r="E19" s="68">
        <v>349960</v>
      </c>
      <c r="F19" s="68">
        <v>349960</v>
      </c>
    </row>
    <row r="20" spans="1:6" x14ac:dyDescent="0.2">
      <c r="A20" s="11" t="s">
        <v>289</v>
      </c>
      <c r="B20" s="56">
        <v>170990.32</v>
      </c>
      <c r="C20" s="68">
        <v>185000</v>
      </c>
      <c r="D20" s="68">
        <v>185000</v>
      </c>
      <c r="E20" s="68">
        <v>190000</v>
      </c>
      <c r="F20" s="68">
        <v>200000</v>
      </c>
    </row>
    <row r="21" spans="1:6" x14ac:dyDescent="0.2">
      <c r="A21" s="11" t="s">
        <v>290</v>
      </c>
      <c r="B21" s="56">
        <v>188581.35</v>
      </c>
      <c r="C21" s="68">
        <v>101000</v>
      </c>
      <c r="D21" s="68">
        <v>81100</v>
      </c>
      <c r="E21" s="68">
        <v>10100</v>
      </c>
      <c r="F21" s="68">
        <v>10100</v>
      </c>
    </row>
    <row r="22" spans="1:6" x14ac:dyDescent="0.2">
      <c r="A22" s="11" t="s">
        <v>291</v>
      </c>
      <c r="B22" s="56">
        <v>3146.7</v>
      </c>
      <c r="C22" s="68">
        <v>6650</v>
      </c>
      <c r="D22" s="68">
        <v>1000</v>
      </c>
      <c r="E22" s="68">
        <v>1000</v>
      </c>
      <c r="F22" s="68">
        <v>1000</v>
      </c>
    </row>
    <row r="23" spans="1:6" x14ac:dyDescent="0.2">
      <c r="A23" s="11" t="s">
        <v>312</v>
      </c>
      <c r="B23" s="56">
        <v>113370.04</v>
      </c>
      <c r="C23" s="68">
        <v>131105</v>
      </c>
      <c r="D23" s="68">
        <v>168100</v>
      </c>
      <c r="E23" s="68">
        <v>200100</v>
      </c>
      <c r="F23" s="68">
        <v>250000</v>
      </c>
    </row>
    <row r="24" spans="1:6" x14ac:dyDescent="0.2">
      <c r="A24" s="60" t="s">
        <v>70</v>
      </c>
      <c r="B24" s="71">
        <v>537428.87</v>
      </c>
      <c r="C24" s="77">
        <v>2626020</v>
      </c>
      <c r="D24" s="77">
        <v>1968000</v>
      </c>
      <c r="E24" s="77">
        <v>3179850</v>
      </c>
      <c r="F24" s="77">
        <v>1166350</v>
      </c>
    </row>
    <row r="25" spans="1:6" x14ac:dyDescent="0.2">
      <c r="A25" s="11" t="s">
        <v>292</v>
      </c>
      <c r="B25" s="56">
        <v>186566.71</v>
      </c>
      <c r="C25" s="68">
        <v>246000</v>
      </c>
      <c r="D25" s="68">
        <v>15000</v>
      </c>
      <c r="E25" s="68">
        <v>2010000</v>
      </c>
      <c r="F25" s="68">
        <v>500000</v>
      </c>
    </row>
    <row r="26" spans="1:6" x14ac:dyDescent="0.2">
      <c r="A26" s="11" t="s">
        <v>293</v>
      </c>
      <c r="B26" s="56">
        <v>195862.16</v>
      </c>
      <c r="C26" s="68">
        <v>616820</v>
      </c>
      <c r="D26" s="68">
        <v>381000</v>
      </c>
      <c r="E26" s="68">
        <v>235500</v>
      </c>
      <c r="F26" s="68">
        <v>235500</v>
      </c>
    </row>
    <row r="27" spans="1:6" x14ac:dyDescent="0.2">
      <c r="A27" s="11" t="s">
        <v>341</v>
      </c>
      <c r="B27" s="56">
        <v>0</v>
      </c>
      <c r="C27" s="68">
        <v>1763200</v>
      </c>
      <c r="D27" s="68">
        <v>1572000</v>
      </c>
      <c r="E27" s="68">
        <v>0</v>
      </c>
      <c r="F27" s="68">
        <v>0</v>
      </c>
    </row>
    <row r="28" spans="1:6" x14ac:dyDescent="0.2">
      <c r="A28" s="11" t="s">
        <v>294</v>
      </c>
      <c r="B28" s="56">
        <v>155000</v>
      </c>
      <c r="C28" s="68">
        <v>0</v>
      </c>
      <c r="D28" s="68">
        <v>0</v>
      </c>
      <c r="E28" s="68">
        <v>934350</v>
      </c>
      <c r="F28" s="68">
        <v>430850</v>
      </c>
    </row>
    <row r="29" spans="1:6" x14ac:dyDescent="0.2">
      <c r="A29" s="60" t="s">
        <v>213</v>
      </c>
      <c r="B29" s="58">
        <v>0</v>
      </c>
      <c r="C29" s="70">
        <v>230100</v>
      </c>
      <c r="D29" s="70">
        <v>300100</v>
      </c>
      <c r="E29" s="70">
        <v>100100</v>
      </c>
      <c r="F29" s="70">
        <v>50100</v>
      </c>
    </row>
    <row r="30" spans="1:6" x14ac:dyDescent="0.2">
      <c r="A30" s="11" t="s">
        <v>214</v>
      </c>
      <c r="B30" s="56">
        <v>0</v>
      </c>
      <c r="C30" s="68">
        <v>100</v>
      </c>
      <c r="D30" s="68">
        <v>100</v>
      </c>
      <c r="E30" s="68">
        <v>100</v>
      </c>
      <c r="F30" s="68">
        <v>100</v>
      </c>
    </row>
    <row r="31" spans="1:6" x14ac:dyDescent="0.2">
      <c r="A31" s="11" t="s">
        <v>342</v>
      </c>
      <c r="B31" s="56"/>
      <c r="C31" s="68">
        <v>230000</v>
      </c>
      <c r="D31" s="68">
        <v>300000</v>
      </c>
      <c r="E31" s="68">
        <v>100000</v>
      </c>
      <c r="F31" s="68">
        <v>50000</v>
      </c>
    </row>
    <row r="32" spans="1:6" ht="25.5" x14ac:dyDescent="0.2">
      <c r="A32" s="60" t="s">
        <v>73</v>
      </c>
      <c r="B32" s="71">
        <v>540.88</v>
      </c>
      <c r="C32" s="77">
        <v>1500</v>
      </c>
      <c r="D32" s="77">
        <v>1000</v>
      </c>
      <c r="E32" s="77">
        <v>1000</v>
      </c>
      <c r="F32" s="77">
        <v>1000</v>
      </c>
    </row>
    <row r="33" spans="1:6" s="144" customFormat="1" ht="25.5" x14ac:dyDescent="0.2">
      <c r="A33" s="11" t="s">
        <v>72</v>
      </c>
      <c r="B33" s="61">
        <v>540.88</v>
      </c>
      <c r="C33" s="76">
        <v>1500</v>
      </c>
      <c r="D33" s="76">
        <v>1000</v>
      </c>
      <c r="E33" s="76">
        <v>1000</v>
      </c>
      <c r="F33" s="76">
        <v>1000</v>
      </c>
    </row>
    <row r="36" spans="1:6" ht="15" x14ac:dyDescent="0.25">
      <c r="A36" s="186" t="s">
        <v>35</v>
      </c>
      <c r="B36" s="186"/>
      <c r="C36" s="186"/>
      <c r="D36" s="186"/>
      <c r="E36" s="186"/>
      <c r="F36" s="186"/>
    </row>
    <row r="37" spans="1:6" x14ac:dyDescent="0.2">
      <c r="A37" s="141"/>
      <c r="B37" s="141"/>
      <c r="C37" s="141"/>
      <c r="D37" s="141"/>
      <c r="E37" s="4"/>
      <c r="F37" s="4"/>
    </row>
    <row r="38" spans="1:6" ht="30" customHeight="1" x14ac:dyDescent="0.2">
      <c r="A38" s="14" t="s">
        <v>36</v>
      </c>
      <c r="B38" s="13" t="s">
        <v>336</v>
      </c>
      <c r="C38" s="14" t="s">
        <v>337</v>
      </c>
      <c r="D38" s="14" t="s">
        <v>338</v>
      </c>
      <c r="E38" s="14" t="s">
        <v>280</v>
      </c>
      <c r="F38" s="14" t="s">
        <v>339</v>
      </c>
    </row>
    <row r="39" spans="1:6" x14ac:dyDescent="0.2">
      <c r="A39" s="28" t="s">
        <v>1</v>
      </c>
      <c r="B39" s="57">
        <v>4837775.3499999996</v>
      </c>
      <c r="C39" s="74">
        <v>9006225</v>
      </c>
      <c r="D39" s="74">
        <v>9404430</v>
      </c>
      <c r="E39" s="74">
        <v>10191790</v>
      </c>
      <c r="F39" s="74">
        <v>8790250</v>
      </c>
    </row>
    <row r="40" spans="1:6" x14ac:dyDescent="0.2">
      <c r="A40" s="6" t="s">
        <v>37</v>
      </c>
      <c r="B40" s="58">
        <v>3227593.12</v>
      </c>
      <c r="C40" s="70">
        <v>4725640</v>
      </c>
      <c r="D40" s="70">
        <v>5725820</v>
      </c>
      <c r="E40" s="70">
        <v>5493580</v>
      </c>
      <c r="F40" s="70">
        <v>6025540</v>
      </c>
    </row>
    <row r="41" spans="1:6" x14ac:dyDescent="0.2">
      <c r="A41" s="8" t="s">
        <v>305</v>
      </c>
      <c r="B41" s="56">
        <v>2390561.42</v>
      </c>
      <c r="C41" s="68">
        <v>4310740</v>
      </c>
      <c r="D41" s="68">
        <v>4973840</v>
      </c>
      <c r="E41" s="68">
        <v>4755280</v>
      </c>
      <c r="F41" s="68">
        <v>5255780</v>
      </c>
    </row>
    <row r="42" spans="1:6" x14ac:dyDescent="0.2">
      <c r="A42" s="8" t="s">
        <v>295</v>
      </c>
      <c r="B42" s="56">
        <v>982.57</v>
      </c>
      <c r="C42" s="68">
        <v>1000</v>
      </c>
      <c r="D42" s="68">
        <v>1000</v>
      </c>
      <c r="E42" s="68">
        <v>1000</v>
      </c>
      <c r="F42" s="68">
        <v>1000</v>
      </c>
    </row>
    <row r="43" spans="1:6" x14ac:dyDescent="0.2">
      <c r="A43" s="8" t="s">
        <v>296</v>
      </c>
      <c r="B43" s="56">
        <v>109898.55</v>
      </c>
      <c r="C43" s="68">
        <v>240600</v>
      </c>
      <c r="D43" s="68">
        <v>271690</v>
      </c>
      <c r="E43" s="68">
        <v>293540</v>
      </c>
      <c r="F43" s="68">
        <v>294640</v>
      </c>
    </row>
    <row r="44" spans="1:6" x14ac:dyDescent="0.2">
      <c r="A44" s="8" t="s">
        <v>283</v>
      </c>
      <c r="B44" s="56">
        <v>16462.02</v>
      </c>
      <c r="C44" s="68">
        <v>80000</v>
      </c>
      <c r="D44" s="68">
        <v>79030</v>
      </c>
      <c r="E44" s="68">
        <v>56000</v>
      </c>
      <c r="F44" s="68">
        <v>66000</v>
      </c>
    </row>
    <row r="45" spans="1:6" x14ac:dyDescent="0.2">
      <c r="A45" s="8" t="s">
        <v>297</v>
      </c>
      <c r="B45" s="56">
        <v>4997.5</v>
      </c>
      <c r="C45" s="68">
        <v>10000</v>
      </c>
      <c r="D45" s="68">
        <v>10000</v>
      </c>
      <c r="E45" s="68">
        <v>10000</v>
      </c>
      <c r="F45" s="68">
        <v>10000</v>
      </c>
    </row>
    <row r="46" spans="1:6" x14ac:dyDescent="0.2">
      <c r="A46" s="8" t="s">
        <v>298</v>
      </c>
      <c r="B46" s="56">
        <v>23467.32</v>
      </c>
      <c r="C46" s="68">
        <v>83300</v>
      </c>
      <c r="D46" s="68">
        <v>190260</v>
      </c>
      <c r="E46" s="68">
        <v>177760</v>
      </c>
      <c r="F46" s="68">
        <v>198120</v>
      </c>
    </row>
    <row r="47" spans="1:6" x14ac:dyDescent="0.2">
      <c r="A47" s="8" t="s">
        <v>299</v>
      </c>
      <c r="B47" s="56">
        <v>681223.74</v>
      </c>
      <c r="C47" s="68">
        <v>0</v>
      </c>
      <c r="D47" s="68">
        <v>200000</v>
      </c>
      <c r="E47" s="68">
        <v>200000</v>
      </c>
      <c r="F47" s="68">
        <v>200000</v>
      </c>
    </row>
    <row r="48" spans="1:6" x14ac:dyDescent="0.2">
      <c r="A48" s="60" t="s">
        <v>69</v>
      </c>
      <c r="B48" s="58">
        <v>991684.56</v>
      </c>
      <c r="C48" s="70">
        <v>1422965</v>
      </c>
      <c r="D48" s="70">
        <v>1409510</v>
      </c>
      <c r="E48" s="70">
        <v>1417260</v>
      </c>
      <c r="F48" s="70">
        <v>1547160</v>
      </c>
    </row>
    <row r="49" spans="1:7" x14ac:dyDescent="0.2">
      <c r="A49" s="11" t="s">
        <v>300</v>
      </c>
      <c r="B49" s="56">
        <v>314839.90999999997</v>
      </c>
      <c r="C49" s="68">
        <v>643800</v>
      </c>
      <c r="D49" s="68">
        <v>566000</v>
      </c>
      <c r="E49" s="68">
        <v>666100</v>
      </c>
      <c r="F49" s="68">
        <v>736100</v>
      </c>
    </row>
    <row r="50" spans="1:7" x14ac:dyDescent="0.2">
      <c r="A50" s="11" t="s">
        <v>301</v>
      </c>
      <c r="B50" s="56">
        <v>396049.25</v>
      </c>
      <c r="C50" s="68">
        <v>355410</v>
      </c>
      <c r="D50" s="68">
        <v>408310</v>
      </c>
      <c r="E50" s="68">
        <v>349960</v>
      </c>
      <c r="F50" s="68">
        <v>349960</v>
      </c>
    </row>
    <row r="51" spans="1:7" x14ac:dyDescent="0.2">
      <c r="A51" s="11" t="s">
        <v>302</v>
      </c>
      <c r="B51" s="56">
        <v>140461.54999999999</v>
      </c>
      <c r="C51" s="68">
        <v>185000</v>
      </c>
      <c r="D51" s="68">
        <v>185000</v>
      </c>
      <c r="E51" s="68">
        <v>190000</v>
      </c>
      <c r="F51" s="68">
        <v>200000</v>
      </c>
    </row>
    <row r="52" spans="1:7" x14ac:dyDescent="0.2">
      <c r="A52" s="11" t="s">
        <v>303</v>
      </c>
      <c r="B52" s="56">
        <v>29617.59</v>
      </c>
      <c r="C52" s="68">
        <v>101000</v>
      </c>
      <c r="D52" s="68">
        <v>81100</v>
      </c>
      <c r="E52" s="68">
        <v>10100</v>
      </c>
      <c r="F52" s="68">
        <v>10100</v>
      </c>
    </row>
    <row r="53" spans="1:7" x14ac:dyDescent="0.2">
      <c r="A53" s="11" t="s">
        <v>304</v>
      </c>
      <c r="B53" s="56">
        <v>0</v>
      </c>
      <c r="C53" s="68">
        <v>6650</v>
      </c>
      <c r="D53" s="68">
        <v>1000</v>
      </c>
      <c r="E53" s="68">
        <v>1000</v>
      </c>
      <c r="F53" s="68">
        <v>1000</v>
      </c>
    </row>
    <row r="54" spans="1:7" x14ac:dyDescent="0.2">
      <c r="A54" s="11" t="s">
        <v>333</v>
      </c>
      <c r="B54" s="56">
        <v>110716.26</v>
      </c>
      <c r="C54" s="68">
        <v>131105</v>
      </c>
      <c r="D54" s="68">
        <v>168100</v>
      </c>
      <c r="E54" s="68">
        <v>200100</v>
      </c>
      <c r="F54" s="68">
        <v>250000</v>
      </c>
    </row>
    <row r="55" spans="1:7" x14ac:dyDescent="0.2">
      <c r="A55" s="60" t="s">
        <v>70</v>
      </c>
      <c r="B55" s="58">
        <v>431579.61</v>
      </c>
      <c r="C55" s="70">
        <v>2626020</v>
      </c>
      <c r="D55" s="70">
        <v>1968000</v>
      </c>
      <c r="E55" s="70">
        <v>3179850</v>
      </c>
      <c r="F55" s="70">
        <v>1166350</v>
      </c>
    </row>
    <row r="56" spans="1:7" x14ac:dyDescent="0.2">
      <c r="A56" s="11" t="s">
        <v>292</v>
      </c>
      <c r="B56" s="56">
        <v>153388.5</v>
      </c>
      <c r="C56" s="68">
        <v>246000</v>
      </c>
      <c r="D56" s="68">
        <v>15000</v>
      </c>
      <c r="E56" s="68">
        <v>2010000</v>
      </c>
      <c r="F56" s="68">
        <v>500000</v>
      </c>
    </row>
    <row r="57" spans="1:7" x14ac:dyDescent="0.2">
      <c r="A57" s="11" t="s">
        <v>293</v>
      </c>
      <c r="B57" s="56">
        <v>199621.19</v>
      </c>
      <c r="C57" s="68">
        <v>616820</v>
      </c>
      <c r="D57" s="68">
        <v>381000</v>
      </c>
      <c r="E57" s="68">
        <v>235500</v>
      </c>
      <c r="F57" s="68">
        <v>235500</v>
      </c>
    </row>
    <row r="58" spans="1:7" x14ac:dyDescent="0.2">
      <c r="A58" s="11" t="s">
        <v>341</v>
      </c>
      <c r="B58" s="56">
        <v>0</v>
      </c>
      <c r="C58" s="68">
        <v>1763200</v>
      </c>
      <c r="D58" s="68">
        <v>1572000</v>
      </c>
      <c r="E58" s="68">
        <v>934350</v>
      </c>
      <c r="F58" s="68">
        <v>430850</v>
      </c>
    </row>
    <row r="59" spans="1:7" x14ac:dyDescent="0.2">
      <c r="A59" s="11" t="s">
        <v>294</v>
      </c>
      <c r="B59" s="56">
        <v>78569.919999999998</v>
      </c>
      <c r="C59" s="68">
        <v>0</v>
      </c>
      <c r="D59" s="68">
        <v>0</v>
      </c>
      <c r="E59" s="68">
        <v>0</v>
      </c>
      <c r="F59" s="68">
        <v>0</v>
      </c>
    </row>
    <row r="60" spans="1:7" x14ac:dyDescent="0.2">
      <c r="A60" s="60" t="s">
        <v>213</v>
      </c>
      <c r="B60" s="56">
        <v>0</v>
      </c>
      <c r="C60" s="70">
        <v>230100</v>
      </c>
      <c r="D60" s="70">
        <v>300100</v>
      </c>
      <c r="E60" s="70">
        <v>100100</v>
      </c>
      <c r="F60" s="70">
        <v>50100</v>
      </c>
    </row>
    <row r="61" spans="1:7" x14ac:dyDescent="0.2">
      <c r="A61" s="11" t="s">
        <v>214</v>
      </c>
      <c r="B61" s="56">
        <v>0</v>
      </c>
      <c r="C61" s="68">
        <v>100</v>
      </c>
      <c r="D61" s="68">
        <v>100</v>
      </c>
      <c r="E61" s="68">
        <v>100</v>
      </c>
      <c r="F61" s="68">
        <v>100</v>
      </c>
    </row>
    <row r="62" spans="1:7" x14ac:dyDescent="0.2">
      <c r="A62" s="11" t="s">
        <v>343</v>
      </c>
      <c r="B62" s="56"/>
      <c r="C62" s="68">
        <v>230000</v>
      </c>
      <c r="D62" s="68">
        <v>300000</v>
      </c>
      <c r="E62" s="68">
        <v>100000</v>
      </c>
      <c r="F62" s="68">
        <v>50000</v>
      </c>
    </row>
    <row r="63" spans="1:7" ht="25.5" x14ac:dyDescent="0.2">
      <c r="A63" s="60" t="s">
        <v>73</v>
      </c>
      <c r="B63" s="58">
        <v>0</v>
      </c>
      <c r="C63" s="70">
        <v>1500</v>
      </c>
      <c r="D63" s="70">
        <v>1000</v>
      </c>
      <c r="E63" s="70">
        <v>1000</v>
      </c>
      <c r="F63" s="70">
        <v>1000</v>
      </c>
    </row>
    <row r="64" spans="1:7" ht="25.5" x14ac:dyDescent="0.2">
      <c r="A64" s="11" t="s">
        <v>72</v>
      </c>
      <c r="B64" s="61">
        <v>0</v>
      </c>
      <c r="C64" s="76">
        <v>1500</v>
      </c>
      <c r="D64" s="76">
        <v>1000</v>
      </c>
      <c r="E64" s="76">
        <v>1000</v>
      </c>
      <c r="F64" s="76">
        <v>1000</v>
      </c>
      <c r="G64" s="144"/>
    </row>
  </sheetData>
  <mergeCells count="4">
    <mergeCell ref="A36:F36"/>
    <mergeCell ref="A1:F1"/>
    <mergeCell ref="A3:F3"/>
    <mergeCell ref="A5:F5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workbookViewId="0">
      <selection activeCell="D29" sqref="D29"/>
    </sheetView>
  </sheetViews>
  <sheetFormatPr defaultRowHeight="15" x14ac:dyDescent="0.25"/>
  <cols>
    <col min="1" max="1" width="44.140625" customWidth="1"/>
    <col min="2" max="2" width="34.28515625" style="54" customWidth="1"/>
    <col min="3" max="3" width="28.5703125" style="54" customWidth="1"/>
    <col min="4" max="6" width="25.28515625" style="54" customWidth="1"/>
  </cols>
  <sheetData>
    <row r="1" spans="1:6" ht="18" customHeight="1" x14ac:dyDescent="0.25">
      <c r="A1" s="3"/>
      <c r="B1" s="41"/>
      <c r="C1" s="41"/>
      <c r="D1" s="41"/>
      <c r="E1" s="41"/>
      <c r="F1" s="41"/>
    </row>
    <row r="2" spans="1:6" x14ac:dyDescent="0.25">
      <c r="A2" s="186" t="s">
        <v>21</v>
      </c>
      <c r="B2" s="186"/>
      <c r="C2" s="186"/>
      <c r="D2" s="186"/>
      <c r="E2" s="186"/>
      <c r="F2" s="186"/>
    </row>
    <row r="3" spans="1:6" ht="18" x14ac:dyDescent="0.25">
      <c r="A3" s="3"/>
      <c r="B3" s="41"/>
      <c r="C3" s="41"/>
      <c r="D3" s="41"/>
      <c r="E3" s="145"/>
      <c r="F3" s="145"/>
    </row>
    <row r="4" spans="1:6" ht="18" customHeight="1" x14ac:dyDescent="0.25">
      <c r="A4" s="186" t="s">
        <v>4</v>
      </c>
      <c r="B4" s="186"/>
      <c r="C4" s="186"/>
      <c r="D4" s="186"/>
      <c r="E4" s="186"/>
      <c r="F4" s="186"/>
    </row>
    <row r="5" spans="1:6" x14ac:dyDescent="0.25">
      <c r="A5" s="186" t="s">
        <v>14</v>
      </c>
      <c r="B5" s="186"/>
      <c r="C5" s="186"/>
      <c r="D5" s="186"/>
      <c r="E5" s="186"/>
      <c r="F5" s="186"/>
    </row>
    <row r="6" spans="1:6" ht="18" x14ac:dyDescent="0.25">
      <c r="A6" s="3"/>
      <c r="B6" s="41"/>
      <c r="C6" s="41"/>
      <c r="D6" s="41"/>
      <c r="E6" s="66"/>
      <c r="F6" s="66"/>
    </row>
    <row r="7" spans="1:6" ht="25.5" x14ac:dyDescent="0.25">
      <c r="A7" s="14" t="s">
        <v>36</v>
      </c>
      <c r="B7" s="55" t="s">
        <v>336</v>
      </c>
      <c r="C7" s="67" t="s">
        <v>337</v>
      </c>
      <c r="D7" s="67" t="s">
        <v>338</v>
      </c>
      <c r="E7" s="67" t="s">
        <v>280</v>
      </c>
      <c r="F7" s="67" t="s">
        <v>339</v>
      </c>
    </row>
    <row r="8" spans="1:6" ht="15.75" customHeight="1" x14ac:dyDescent="0.25">
      <c r="A8" s="6" t="s">
        <v>1</v>
      </c>
      <c r="B8" s="58">
        <v>4837775.3499999996</v>
      </c>
      <c r="C8" s="70">
        <v>10571225</v>
      </c>
      <c r="D8" s="70">
        <v>9404430</v>
      </c>
      <c r="E8" s="70">
        <v>10191790</v>
      </c>
      <c r="F8" s="70">
        <v>8790250</v>
      </c>
    </row>
    <row r="9" spans="1:6" ht="15.75" customHeight="1" x14ac:dyDescent="0.25">
      <c r="A9" s="6" t="s">
        <v>400</v>
      </c>
      <c r="B9" s="58"/>
      <c r="C9" s="70"/>
      <c r="D9" s="70">
        <v>80000</v>
      </c>
      <c r="E9" s="70"/>
      <c r="F9" s="70"/>
    </row>
    <row r="10" spans="1:6" ht="15.75" customHeight="1" x14ac:dyDescent="0.25">
      <c r="A10" s="116" t="s">
        <v>15</v>
      </c>
      <c r="B10" s="106">
        <v>1177263.45</v>
      </c>
      <c r="C10" s="44">
        <v>1733860</v>
      </c>
      <c r="D10" s="44">
        <v>1906460</v>
      </c>
      <c r="E10" s="44">
        <v>1904600</v>
      </c>
      <c r="F10" s="44">
        <v>2010600</v>
      </c>
    </row>
    <row r="11" spans="1:6" ht="25.5" x14ac:dyDescent="0.25">
      <c r="A11" s="11" t="s">
        <v>16</v>
      </c>
      <c r="B11" s="56">
        <v>1071369.3</v>
      </c>
      <c r="C11" s="68">
        <v>1481510</v>
      </c>
      <c r="D11" s="68">
        <v>1444510</v>
      </c>
      <c r="E11" s="68">
        <v>1543600</v>
      </c>
      <c r="F11" s="68">
        <v>1644600</v>
      </c>
    </row>
    <row r="12" spans="1:6" x14ac:dyDescent="0.25">
      <c r="A12" s="10" t="s">
        <v>74</v>
      </c>
      <c r="B12" s="56">
        <v>105894.15</v>
      </c>
      <c r="C12" s="68">
        <v>252350</v>
      </c>
      <c r="D12" s="68">
        <v>461950</v>
      </c>
      <c r="E12" s="68">
        <v>361000</v>
      </c>
      <c r="F12" s="68">
        <v>366000</v>
      </c>
    </row>
    <row r="13" spans="1:6" x14ac:dyDescent="0.25">
      <c r="A13" s="116" t="s">
        <v>75</v>
      </c>
      <c r="B13" s="106">
        <v>2206.25</v>
      </c>
      <c r="C13" s="44">
        <v>12800</v>
      </c>
      <c r="D13" s="44">
        <v>12800</v>
      </c>
      <c r="E13" s="44">
        <v>13000</v>
      </c>
      <c r="F13" s="117">
        <v>13200</v>
      </c>
    </row>
    <row r="14" spans="1:6" x14ac:dyDescent="0.25">
      <c r="A14" s="12" t="s">
        <v>76</v>
      </c>
      <c r="B14" s="56">
        <v>2206.25</v>
      </c>
      <c r="C14" s="68">
        <v>12800</v>
      </c>
      <c r="D14" s="68">
        <v>12800</v>
      </c>
      <c r="E14" s="68">
        <v>13000</v>
      </c>
      <c r="F14" s="69">
        <v>13200</v>
      </c>
    </row>
    <row r="15" spans="1:6" x14ac:dyDescent="0.25">
      <c r="A15" s="116" t="s">
        <v>77</v>
      </c>
      <c r="B15" s="106">
        <v>254964.51</v>
      </c>
      <c r="C15" s="44">
        <v>599100</v>
      </c>
      <c r="D15" s="44">
        <v>212900</v>
      </c>
      <c r="E15" s="44">
        <v>173500</v>
      </c>
      <c r="F15" s="117">
        <v>192800</v>
      </c>
    </row>
    <row r="16" spans="1:6" x14ac:dyDescent="0.25">
      <c r="A16" s="12" t="s">
        <v>78</v>
      </c>
      <c r="B16" s="56">
        <v>1075.05</v>
      </c>
      <c r="C16" s="68">
        <v>11200</v>
      </c>
      <c r="D16" s="68">
        <v>12000</v>
      </c>
      <c r="E16" s="68">
        <v>12200</v>
      </c>
      <c r="F16" s="69">
        <v>12500</v>
      </c>
    </row>
    <row r="17" spans="1:6" x14ac:dyDescent="0.25">
      <c r="A17" s="12" t="s">
        <v>79</v>
      </c>
      <c r="B17" s="56">
        <v>253889.46</v>
      </c>
      <c r="C17" s="68">
        <v>547900</v>
      </c>
      <c r="D17" s="68">
        <v>160900</v>
      </c>
      <c r="E17" s="68">
        <v>161300</v>
      </c>
      <c r="F17" s="69">
        <v>180300</v>
      </c>
    </row>
    <row r="18" spans="1:6" ht="25.5" x14ac:dyDescent="0.25">
      <c r="A18" s="12" t="s">
        <v>371</v>
      </c>
      <c r="B18" s="56">
        <v>0</v>
      </c>
      <c r="C18" s="68">
        <v>40000</v>
      </c>
      <c r="D18" s="68">
        <v>40000</v>
      </c>
      <c r="E18" s="68">
        <v>0</v>
      </c>
      <c r="F18" s="69">
        <v>0</v>
      </c>
    </row>
    <row r="19" spans="1:6" x14ac:dyDescent="0.25">
      <c r="A19" s="116" t="s">
        <v>17</v>
      </c>
      <c r="B19" s="106">
        <v>46283.519999999997</v>
      </c>
      <c r="C19" s="44">
        <v>173500</v>
      </c>
      <c r="D19" s="44">
        <v>256500</v>
      </c>
      <c r="E19" s="44">
        <v>121000</v>
      </c>
      <c r="F19" s="117">
        <v>131000</v>
      </c>
    </row>
    <row r="20" spans="1:6" x14ac:dyDescent="0.25">
      <c r="A20" s="10" t="s">
        <v>80</v>
      </c>
      <c r="B20" s="56">
        <v>46283.519999999997</v>
      </c>
      <c r="C20" s="68">
        <v>172000</v>
      </c>
      <c r="D20" s="68">
        <v>105500</v>
      </c>
      <c r="E20" s="68">
        <v>120000</v>
      </c>
      <c r="F20" s="69">
        <v>130000</v>
      </c>
    </row>
    <row r="21" spans="1:6" x14ac:dyDescent="0.25">
      <c r="A21" s="10" t="s">
        <v>81</v>
      </c>
      <c r="B21" s="56">
        <v>0</v>
      </c>
      <c r="C21" s="68">
        <v>1500</v>
      </c>
      <c r="D21" s="68">
        <v>1000</v>
      </c>
      <c r="E21" s="68">
        <v>1000</v>
      </c>
      <c r="F21" s="69">
        <v>1000</v>
      </c>
    </row>
    <row r="22" spans="1:6" x14ac:dyDescent="0.25">
      <c r="A22" s="12" t="s">
        <v>82</v>
      </c>
      <c r="B22" s="56">
        <v>0</v>
      </c>
      <c r="C22" s="68">
        <v>0</v>
      </c>
      <c r="D22" s="68">
        <v>150000</v>
      </c>
      <c r="E22" s="68">
        <v>0</v>
      </c>
      <c r="F22" s="69">
        <v>0</v>
      </c>
    </row>
    <row r="23" spans="1:6" x14ac:dyDescent="0.25">
      <c r="A23" s="116" t="s">
        <v>83</v>
      </c>
      <c r="B23" s="106">
        <v>148545.04999999999</v>
      </c>
      <c r="C23" s="44">
        <v>61990</v>
      </c>
      <c r="D23" s="44">
        <v>61990</v>
      </c>
      <c r="E23" s="44">
        <v>62140</v>
      </c>
      <c r="F23" s="117">
        <v>62500</v>
      </c>
    </row>
    <row r="24" spans="1:6" x14ac:dyDescent="0.25">
      <c r="A24" s="10" t="s">
        <v>84</v>
      </c>
      <c r="B24" s="56">
        <v>120385.7</v>
      </c>
      <c r="C24" s="68">
        <v>13000</v>
      </c>
      <c r="D24" s="68">
        <v>13000</v>
      </c>
      <c r="E24" s="68">
        <v>13000</v>
      </c>
      <c r="F24" s="69">
        <v>13000</v>
      </c>
    </row>
    <row r="25" spans="1:6" x14ac:dyDescent="0.25">
      <c r="A25" s="10" t="s">
        <v>85</v>
      </c>
      <c r="B25" s="56">
        <v>22792.71</v>
      </c>
      <c r="C25" s="68">
        <v>32640</v>
      </c>
      <c r="D25" s="68">
        <v>32640</v>
      </c>
      <c r="E25" s="68">
        <v>32640</v>
      </c>
      <c r="F25" s="69">
        <v>33000</v>
      </c>
    </row>
    <row r="26" spans="1:6" x14ac:dyDescent="0.25">
      <c r="A26" s="10" t="s">
        <v>86</v>
      </c>
      <c r="B26" s="56">
        <v>4037.34</v>
      </c>
      <c r="C26" s="68">
        <v>15000</v>
      </c>
      <c r="D26" s="68">
        <v>15000</v>
      </c>
      <c r="E26" s="68">
        <v>15000</v>
      </c>
      <c r="F26" s="69">
        <v>15000</v>
      </c>
    </row>
    <row r="27" spans="1:6" x14ac:dyDescent="0.25">
      <c r="A27" s="12" t="s">
        <v>87</v>
      </c>
      <c r="B27" s="56">
        <v>1329.3</v>
      </c>
      <c r="C27" s="68">
        <v>1350</v>
      </c>
      <c r="D27" s="68">
        <v>1350</v>
      </c>
      <c r="E27" s="68">
        <v>1500</v>
      </c>
      <c r="F27" s="69">
        <v>1500</v>
      </c>
    </row>
    <row r="28" spans="1:6" x14ac:dyDescent="0.25">
      <c r="A28" s="116" t="s">
        <v>88</v>
      </c>
      <c r="B28" s="106">
        <v>2011508.71</v>
      </c>
      <c r="C28" s="44">
        <v>6278760</v>
      </c>
      <c r="D28" s="44">
        <v>4510330</v>
      </c>
      <c r="E28" s="44">
        <v>5548600</v>
      </c>
      <c r="F28" s="117">
        <v>3626200</v>
      </c>
    </row>
    <row r="29" spans="1:6" x14ac:dyDescent="0.25">
      <c r="A29" s="10" t="s">
        <v>233</v>
      </c>
      <c r="B29" s="56">
        <v>6875</v>
      </c>
      <c r="C29" s="68">
        <v>230000</v>
      </c>
      <c r="D29" s="68">
        <v>150000</v>
      </c>
      <c r="E29" s="68">
        <v>100000</v>
      </c>
      <c r="F29" s="69">
        <v>50000</v>
      </c>
    </row>
    <row r="30" spans="1:6" x14ac:dyDescent="0.25">
      <c r="A30" s="10" t="s">
        <v>89</v>
      </c>
      <c r="B30" s="56">
        <v>935077.53</v>
      </c>
      <c r="C30" s="68">
        <v>4895330</v>
      </c>
      <c r="D30" s="68">
        <v>3800630</v>
      </c>
      <c r="E30" s="68">
        <v>4786400</v>
      </c>
      <c r="F30" s="69">
        <v>2894000</v>
      </c>
    </row>
    <row r="31" spans="1:6" x14ac:dyDescent="0.25">
      <c r="A31" s="10" t="s">
        <v>90</v>
      </c>
      <c r="B31" s="56">
        <v>227561.56</v>
      </c>
      <c r="C31" s="68">
        <v>131640</v>
      </c>
      <c r="D31" s="68">
        <v>97000</v>
      </c>
      <c r="E31" s="68">
        <v>80000</v>
      </c>
      <c r="F31" s="69">
        <v>60000</v>
      </c>
    </row>
    <row r="32" spans="1:6" x14ac:dyDescent="0.25">
      <c r="A32" s="10" t="s">
        <v>91</v>
      </c>
      <c r="B32" s="56">
        <v>212184.97</v>
      </c>
      <c r="C32" s="68">
        <v>238790</v>
      </c>
      <c r="D32" s="68">
        <v>241700</v>
      </c>
      <c r="E32" s="68">
        <v>232200</v>
      </c>
      <c r="F32" s="69">
        <v>242200</v>
      </c>
    </row>
    <row r="33" spans="1:6" ht="25.5" x14ac:dyDescent="0.25">
      <c r="A33" s="10" t="s">
        <v>215</v>
      </c>
      <c r="B33" s="56">
        <v>0</v>
      </c>
      <c r="C33" s="68">
        <v>0</v>
      </c>
      <c r="D33" s="68">
        <v>0</v>
      </c>
      <c r="E33" s="68">
        <v>0</v>
      </c>
      <c r="F33" s="69">
        <v>0</v>
      </c>
    </row>
    <row r="34" spans="1:6" ht="25.5" x14ac:dyDescent="0.25">
      <c r="A34" s="12" t="s">
        <v>92</v>
      </c>
      <c r="B34" s="56">
        <v>629809.65</v>
      </c>
      <c r="C34" s="68">
        <v>783000</v>
      </c>
      <c r="D34" s="68">
        <v>221000</v>
      </c>
      <c r="E34" s="68">
        <v>350000</v>
      </c>
      <c r="F34" s="69">
        <v>380000</v>
      </c>
    </row>
    <row r="35" spans="1:6" x14ac:dyDescent="0.25">
      <c r="A35" s="116" t="s">
        <v>93</v>
      </c>
      <c r="B35" s="106">
        <v>298607.94</v>
      </c>
      <c r="C35" s="44">
        <v>366650</v>
      </c>
      <c r="D35" s="44">
        <v>479250</v>
      </c>
      <c r="E35" s="44">
        <v>321250</v>
      </c>
      <c r="F35" s="117">
        <v>349750</v>
      </c>
    </row>
    <row r="36" spans="1:6" x14ac:dyDescent="0.25">
      <c r="A36" s="10" t="s">
        <v>94</v>
      </c>
      <c r="B36" s="56">
        <v>161268.94</v>
      </c>
      <c r="C36" s="68">
        <v>65000</v>
      </c>
      <c r="D36" s="68">
        <v>68000</v>
      </c>
      <c r="E36" s="68">
        <v>70000</v>
      </c>
      <c r="F36" s="69">
        <v>75000</v>
      </c>
    </row>
    <row r="37" spans="1:6" x14ac:dyDescent="0.25">
      <c r="A37" s="10" t="s">
        <v>95</v>
      </c>
      <c r="B37" s="56">
        <v>102458</v>
      </c>
      <c r="C37" s="68">
        <v>126650</v>
      </c>
      <c r="D37" s="68">
        <v>236250</v>
      </c>
      <c r="E37" s="68">
        <v>231250</v>
      </c>
      <c r="F37" s="69">
        <v>254750</v>
      </c>
    </row>
    <row r="38" spans="1:6" x14ac:dyDescent="0.25">
      <c r="A38" s="10" t="s">
        <v>96</v>
      </c>
      <c r="B38" s="56">
        <v>0</v>
      </c>
      <c r="C38" s="68">
        <v>20000</v>
      </c>
      <c r="D38" s="68">
        <v>20000</v>
      </c>
      <c r="E38" s="68">
        <v>20000</v>
      </c>
      <c r="F38" s="69">
        <v>20000</v>
      </c>
    </row>
    <row r="39" spans="1:6" ht="25.5" x14ac:dyDescent="0.25">
      <c r="A39" s="12" t="s">
        <v>97</v>
      </c>
      <c r="B39" s="56">
        <v>34881</v>
      </c>
      <c r="C39" s="68">
        <v>155000</v>
      </c>
      <c r="D39" s="68">
        <v>155000</v>
      </c>
      <c r="E39" s="68">
        <v>0</v>
      </c>
      <c r="F39" s="69">
        <v>0</v>
      </c>
    </row>
    <row r="40" spans="1:6" x14ac:dyDescent="0.25">
      <c r="A40" s="116" t="s">
        <v>98</v>
      </c>
      <c r="B40" s="106">
        <v>823744.56</v>
      </c>
      <c r="C40" s="44">
        <v>1157105</v>
      </c>
      <c r="D40" s="44">
        <v>1748800</v>
      </c>
      <c r="E40" s="44">
        <v>1830700</v>
      </c>
      <c r="F40" s="44">
        <v>2184200</v>
      </c>
    </row>
    <row r="41" spans="1:6" x14ac:dyDescent="0.25">
      <c r="A41" s="11" t="s">
        <v>99</v>
      </c>
      <c r="B41" s="56">
        <v>781719.72</v>
      </c>
      <c r="C41" s="68">
        <v>1126005</v>
      </c>
      <c r="D41" s="68">
        <v>1719800</v>
      </c>
      <c r="E41" s="68">
        <v>1800200</v>
      </c>
      <c r="F41" s="68">
        <v>2152200</v>
      </c>
    </row>
    <row r="42" spans="1:6" x14ac:dyDescent="0.25">
      <c r="A42" s="10" t="s">
        <v>100</v>
      </c>
      <c r="B42" s="56">
        <v>26900</v>
      </c>
      <c r="C42" s="68">
        <v>27000</v>
      </c>
      <c r="D42" s="68">
        <v>27000</v>
      </c>
      <c r="E42" s="68">
        <v>28000</v>
      </c>
      <c r="F42" s="68">
        <v>29000</v>
      </c>
    </row>
    <row r="43" spans="1:6" x14ac:dyDescent="0.25">
      <c r="A43" s="10" t="s">
        <v>313</v>
      </c>
      <c r="B43" s="56">
        <v>15124.84</v>
      </c>
      <c r="C43" s="68">
        <v>0</v>
      </c>
      <c r="D43" s="68">
        <v>0</v>
      </c>
      <c r="E43" s="68">
        <v>0</v>
      </c>
      <c r="F43" s="68">
        <v>0</v>
      </c>
    </row>
    <row r="44" spans="1:6" x14ac:dyDescent="0.25">
      <c r="A44" s="10" t="s">
        <v>344</v>
      </c>
      <c r="B44" s="56">
        <v>0</v>
      </c>
      <c r="C44" s="68">
        <v>2000</v>
      </c>
      <c r="D44" s="68">
        <v>2000</v>
      </c>
      <c r="E44" s="68">
        <v>2500</v>
      </c>
      <c r="F44" s="68">
        <v>3000</v>
      </c>
    </row>
    <row r="45" spans="1:6" x14ac:dyDescent="0.25">
      <c r="A45" s="116" t="s">
        <v>306</v>
      </c>
      <c r="B45" s="106">
        <v>74651.360000000001</v>
      </c>
      <c r="C45" s="44">
        <v>187460</v>
      </c>
      <c r="D45" s="44">
        <v>135400</v>
      </c>
      <c r="E45" s="44">
        <v>137000</v>
      </c>
      <c r="F45" s="117">
        <v>140000</v>
      </c>
    </row>
    <row r="46" spans="1:6" x14ac:dyDescent="0.25">
      <c r="A46" s="10" t="s">
        <v>314</v>
      </c>
      <c r="B46" s="56">
        <v>1058.5999999999999</v>
      </c>
      <c r="C46" s="68">
        <v>3030</v>
      </c>
      <c r="D46" s="68">
        <v>0</v>
      </c>
      <c r="E46" s="68">
        <v>0</v>
      </c>
      <c r="F46" s="69">
        <v>0</v>
      </c>
    </row>
    <row r="47" spans="1:6" ht="25.5" x14ac:dyDescent="0.25">
      <c r="A47" s="12" t="s">
        <v>101</v>
      </c>
      <c r="B47" s="56">
        <v>73592.759999999995</v>
      </c>
      <c r="C47" s="68">
        <v>181400</v>
      </c>
      <c r="D47" s="68">
        <v>135100</v>
      </c>
      <c r="E47" s="68">
        <v>137000</v>
      </c>
      <c r="F47" s="69">
        <v>140000</v>
      </c>
    </row>
  </sheetData>
  <mergeCells count="3">
    <mergeCell ref="A2:F2"/>
    <mergeCell ref="A4:F4"/>
    <mergeCell ref="A5:F5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topLeftCell="A3" workbookViewId="0">
      <selection activeCell="H26" sqref="H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8" customHeight="1" x14ac:dyDescent="0.25">
      <c r="A1" s="3"/>
      <c r="B1" s="3"/>
      <c r="C1" s="3"/>
      <c r="D1" s="3"/>
      <c r="E1" s="3"/>
      <c r="F1" s="3"/>
      <c r="G1" s="3"/>
      <c r="H1" s="3"/>
    </row>
    <row r="2" spans="1:8" ht="15.75" customHeight="1" x14ac:dyDescent="0.25">
      <c r="A2" s="186" t="s">
        <v>21</v>
      </c>
      <c r="B2" s="186"/>
      <c r="C2" s="186"/>
      <c r="D2" s="186"/>
      <c r="E2" s="186"/>
      <c r="F2" s="186"/>
      <c r="G2" s="186"/>
      <c r="H2" s="186"/>
    </row>
    <row r="3" spans="1:8" ht="18" x14ac:dyDescent="0.25">
      <c r="A3" s="3"/>
      <c r="B3" s="3"/>
      <c r="C3" s="3"/>
      <c r="D3" s="3"/>
      <c r="E3" s="3"/>
      <c r="F3" s="3"/>
      <c r="G3" s="146"/>
      <c r="H3" s="146"/>
    </row>
    <row r="4" spans="1:8" ht="18" customHeight="1" x14ac:dyDescent="0.25">
      <c r="A4" s="186" t="s">
        <v>39</v>
      </c>
      <c r="B4" s="186"/>
      <c r="C4" s="186"/>
      <c r="D4" s="186"/>
      <c r="E4" s="186"/>
      <c r="F4" s="186"/>
      <c r="G4" s="186"/>
      <c r="H4" s="186"/>
    </row>
    <row r="5" spans="1:8" ht="18" x14ac:dyDescent="0.25">
      <c r="A5" s="3"/>
      <c r="B5" s="3"/>
      <c r="C5" s="3"/>
      <c r="D5" s="41"/>
      <c r="E5" s="41"/>
      <c r="F5" s="41"/>
      <c r="G5" s="66"/>
      <c r="H5" s="66"/>
    </row>
    <row r="6" spans="1:8" ht="25.5" x14ac:dyDescent="0.25">
      <c r="A6" s="14" t="s">
        <v>5</v>
      </c>
      <c r="B6" s="13" t="s">
        <v>6</v>
      </c>
      <c r="C6" s="13" t="s">
        <v>30</v>
      </c>
      <c r="D6" s="55" t="s">
        <v>336</v>
      </c>
      <c r="E6" s="67" t="s">
        <v>337</v>
      </c>
      <c r="F6" s="67" t="s">
        <v>338</v>
      </c>
      <c r="G6" s="67" t="s">
        <v>280</v>
      </c>
      <c r="H6" s="67" t="s">
        <v>339</v>
      </c>
    </row>
    <row r="7" spans="1:8" x14ac:dyDescent="0.25">
      <c r="A7" s="25"/>
      <c r="B7" s="26"/>
      <c r="C7" s="27" t="s">
        <v>41</v>
      </c>
      <c r="D7" s="62">
        <v>212787.28</v>
      </c>
      <c r="E7" s="74">
        <v>432000</v>
      </c>
      <c r="F7" s="74">
        <v>0</v>
      </c>
      <c r="G7" s="74">
        <v>0</v>
      </c>
      <c r="H7" s="74">
        <v>0</v>
      </c>
    </row>
    <row r="8" spans="1:8" ht="25.5" x14ac:dyDescent="0.25">
      <c r="A8" s="6">
        <v>8</v>
      </c>
      <c r="B8" s="6"/>
      <c r="C8" s="6" t="s">
        <v>18</v>
      </c>
      <c r="D8" s="58">
        <v>212787.28</v>
      </c>
      <c r="E8" s="70">
        <v>432000</v>
      </c>
      <c r="F8" s="70">
        <v>0</v>
      </c>
      <c r="G8" s="70">
        <v>0</v>
      </c>
      <c r="H8" s="70">
        <v>0</v>
      </c>
    </row>
    <row r="9" spans="1:8" x14ac:dyDescent="0.25">
      <c r="A9" s="6"/>
      <c r="B9" s="6">
        <v>83</v>
      </c>
      <c r="C9" s="6" t="s">
        <v>315</v>
      </c>
      <c r="D9" s="58">
        <v>212787.28</v>
      </c>
      <c r="E9" s="70">
        <v>0</v>
      </c>
      <c r="F9" s="70">
        <v>0</v>
      </c>
      <c r="G9" s="70"/>
      <c r="H9" s="70"/>
    </row>
    <row r="10" spans="1:8" s="127" customFormat="1" x14ac:dyDescent="0.25">
      <c r="A10" s="6"/>
      <c r="B10" s="6">
        <v>84</v>
      </c>
      <c r="C10" s="6" t="s">
        <v>25</v>
      </c>
      <c r="D10" s="58">
        <v>0</v>
      </c>
      <c r="E10" s="70">
        <v>432000</v>
      </c>
      <c r="F10" s="70">
        <v>0</v>
      </c>
      <c r="G10" s="70">
        <v>0</v>
      </c>
      <c r="H10" s="70">
        <v>0</v>
      </c>
    </row>
    <row r="11" spans="1:8" x14ac:dyDescent="0.25">
      <c r="A11" s="6"/>
      <c r="B11" s="10">
        <v>842</v>
      </c>
      <c r="C11" s="29" t="s">
        <v>307</v>
      </c>
      <c r="D11" s="56">
        <v>0</v>
      </c>
      <c r="E11" s="68">
        <v>0</v>
      </c>
      <c r="F11" s="68">
        <v>0</v>
      </c>
      <c r="G11" s="68">
        <v>0</v>
      </c>
      <c r="H11" s="68"/>
    </row>
    <row r="12" spans="1:8" ht="25.5" x14ac:dyDescent="0.25">
      <c r="A12" s="6"/>
      <c r="B12" s="10">
        <v>847</v>
      </c>
      <c r="C12" s="29" t="s">
        <v>308</v>
      </c>
      <c r="D12" s="56">
        <v>0</v>
      </c>
      <c r="E12" s="68">
        <v>0</v>
      </c>
      <c r="F12" s="68">
        <v>0</v>
      </c>
      <c r="G12" s="68">
        <v>0</v>
      </c>
      <c r="H12" s="68"/>
    </row>
    <row r="13" spans="1:8" x14ac:dyDescent="0.25">
      <c r="A13" s="6"/>
      <c r="B13" s="10"/>
      <c r="C13" s="27" t="s">
        <v>42</v>
      </c>
      <c r="D13" s="58">
        <v>321.68</v>
      </c>
      <c r="E13" s="70">
        <v>85000</v>
      </c>
      <c r="F13" s="70">
        <v>80000</v>
      </c>
      <c r="G13" s="70">
        <v>80000</v>
      </c>
      <c r="H13" s="70">
        <v>80000</v>
      </c>
    </row>
    <row r="14" spans="1:8" ht="25.5" x14ac:dyDescent="0.25">
      <c r="A14" s="9">
        <v>5</v>
      </c>
      <c r="B14" s="9"/>
      <c r="C14" s="23" t="s">
        <v>19</v>
      </c>
      <c r="D14" s="58">
        <v>321.68</v>
      </c>
      <c r="E14" s="70">
        <v>85000</v>
      </c>
      <c r="F14" s="70">
        <v>80000</v>
      </c>
      <c r="G14" s="70">
        <v>80000</v>
      </c>
      <c r="H14" s="70">
        <v>80000</v>
      </c>
    </row>
    <row r="15" spans="1:8" s="127" customFormat="1" ht="38.25" x14ac:dyDescent="0.25">
      <c r="A15" s="9"/>
      <c r="B15" s="6">
        <v>54</v>
      </c>
      <c r="C15" s="23" t="s">
        <v>26</v>
      </c>
      <c r="D15" s="58">
        <v>321.68</v>
      </c>
      <c r="E15" s="70">
        <v>85000</v>
      </c>
      <c r="F15" s="70">
        <v>0</v>
      </c>
      <c r="G15" s="70">
        <v>0</v>
      </c>
      <c r="H15" s="70">
        <v>0</v>
      </c>
    </row>
    <row r="16" spans="1:8" x14ac:dyDescent="0.25">
      <c r="A16" s="75"/>
      <c r="B16" s="75">
        <v>542</v>
      </c>
      <c r="C16" s="24"/>
      <c r="D16" s="56">
        <v>0</v>
      </c>
      <c r="E16" s="68">
        <v>85000</v>
      </c>
      <c r="F16" s="68">
        <v>80000</v>
      </c>
      <c r="G16" s="68">
        <v>80000</v>
      </c>
      <c r="H16" s="68">
        <v>80000</v>
      </c>
    </row>
    <row r="17" spans="1:8" x14ac:dyDescent="0.25">
      <c r="A17" s="10"/>
      <c r="B17" s="10">
        <v>547</v>
      </c>
      <c r="C17" s="24"/>
      <c r="D17" s="56">
        <v>321.68</v>
      </c>
      <c r="E17" s="68">
        <v>0</v>
      </c>
      <c r="F17" s="68">
        <v>0</v>
      </c>
      <c r="G17" s="68">
        <v>0</v>
      </c>
      <c r="H17" s="69">
        <v>0</v>
      </c>
    </row>
    <row r="20" spans="1:8" x14ac:dyDescent="0.25">
      <c r="A20" s="127" t="s">
        <v>316</v>
      </c>
    </row>
    <row r="21" spans="1:8" x14ac:dyDescent="0.25">
      <c r="A21" s="127"/>
    </row>
    <row r="22" spans="1:8" ht="25.5" x14ac:dyDescent="0.25">
      <c r="A22" s="14" t="s">
        <v>5</v>
      </c>
      <c r="B22" s="13" t="s">
        <v>6</v>
      </c>
      <c r="C22" s="13" t="s">
        <v>30</v>
      </c>
      <c r="D22" s="55" t="s">
        <v>336</v>
      </c>
      <c r="E22" s="67" t="s">
        <v>337</v>
      </c>
      <c r="F22" s="67" t="s">
        <v>338</v>
      </c>
      <c r="G22" s="67" t="s">
        <v>280</v>
      </c>
      <c r="H22" s="67" t="s">
        <v>339</v>
      </c>
    </row>
    <row r="23" spans="1:8" x14ac:dyDescent="0.25">
      <c r="A23" s="25"/>
      <c r="B23" s="26"/>
      <c r="C23" s="27" t="s">
        <v>317</v>
      </c>
      <c r="D23" s="62">
        <v>681223.74</v>
      </c>
      <c r="E23" s="74">
        <v>1218000</v>
      </c>
      <c r="F23" s="74">
        <v>200000</v>
      </c>
      <c r="G23" s="74">
        <v>200000</v>
      </c>
      <c r="H23" s="74">
        <v>200000</v>
      </c>
    </row>
    <row r="24" spans="1:8" x14ac:dyDescent="0.25">
      <c r="A24" s="6">
        <v>3</v>
      </c>
      <c r="B24" s="6"/>
      <c r="C24" s="6" t="s">
        <v>11</v>
      </c>
      <c r="D24" s="58">
        <v>256530.13</v>
      </c>
      <c r="E24" s="70">
        <v>596690</v>
      </c>
      <c r="F24" s="70">
        <v>200000</v>
      </c>
      <c r="G24" s="70">
        <v>200000</v>
      </c>
      <c r="H24" s="70">
        <v>200000</v>
      </c>
    </row>
    <row r="25" spans="1:8" x14ac:dyDescent="0.25">
      <c r="A25" s="10"/>
      <c r="B25" s="10">
        <v>32</v>
      </c>
      <c r="C25" s="10" t="s">
        <v>24</v>
      </c>
      <c r="D25" s="56">
        <v>256530.13</v>
      </c>
      <c r="E25" s="68">
        <v>575090</v>
      </c>
      <c r="F25" s="68">
        <v>200000</v>
      </c>
      <c r="G25" s="68">
        <v>200000</v>
      </c>
      <c r="H25" s="68">
        <v>200000</v>
      </c>
    </row>
    <row r="26" spans="1:8" x14ac:dyDescent="0.25">
      <c r="A26" s="10"/>
      <c r="B26" s="10">
        <v>34</v>
      </c>
      <c r="C26" s="10" t="s">
        <v>65</v>
      </c>
      <c r="D26" s="56">
        <v>0</v>
      </c>
      <c r="E26" s="68">
        <v>21600</v>
      </c>
      <c r="F26" s="68">
        <v>0</v>
      </c>
      <c r="G26" s="68">
        <v>0</v>
      </c>
      <c r="H26" s="68"/>
    </row>
    <row r="27" spans="1:8" x14ac:dyDescent="0.25">
      <c r="A27" s="6"/>
      <c r="B27" s="10">
        <v>38</v>
      </c>
      <c r="C27" s="29" t="s">
        <v>68</v>
      </c>
      <c r="D27" s="56">
        <v>0</v>
      </c>
      <c r="E27" s="68">
        <v>0</v>
      </c>
      <c r="F27" s="68">
        <v>0</v>
      </c>
      <c r="G27" s="68">
        <v>0</v>
      </c>
      <c r="H27" s="68"/>
    </row>
    <row r="28" spans="1:8" ht="25.5" x14ac:dyDescent="0.25">
      <c r="A28" s="9">
        <v>4</v>
      </c>
      <c r="B28" s="9"/>
      <c r="C28" s="23" t="s">
        <v>13</v>
      </c>
      <c r="D28" s="58">
        <v>424693.61</v>
      </c>
      <c r="E28" s="70">
        <v>536310</v>
      </c>
      <c r="F28" s="70">
        <v>0</v>
      </c>
      <c r="G28" s="70">
        <v>0</v>
      </c>
      <c r="H28" s="70"/>
    </row>
    <row r="29" spans="1:8" ht="25.5" x14ac:dyDescent="0.25">
      <c r="A29" s="9"/>
      <c r="B29" s="75">
        <v>41</v>
      </c>
      <c r="C29" s="24" t="s">
        <v>13</v>
      </c>
      <c r="D29" s="56">
        <v>0</v>
      </c>
      <c r="E29" s="68">
        <v>100000</v>
      </c>
      <c r="F29" s="68">
        <v>0</v>
      </c>
      <c r="G29" s="68">
        <v>0</v>
      </c>
      <c r="H29" s="68"/>
    </row>
    <row r="30" spans="1:8" ht="25.5" x14ac:dyDescent="0.25">
      <c r="A30" s="75"/>
      <c r="B30" s="10">
        <v>42</v>
      </c>
      <c r="C30" s="24" t="s">
        <v>13</v>
      </c>
      <c r="D30" s="56">
        <v>424693.61</v>
      </c>
      <c r="E30" s="68">
        <v>436310</v>
      </c>
      <c r="F30" s="68">
        <v>0</v>
      </c>
      <c r="G30" s="68">
        <v>0</v>
      </c>
      <c r="H30" s="68"/>
    </row>
    <row r="31" spans="1:8" ht="25.5" x14ac:dyDescent="0.25">
      <c r="A31" s="9">
        <v>5</v>
      </c>
      <c r="B31" s="9"/>
      <c r="C31" s="23" t="s">
        <v>345</v>
      </c>
      <c r="D31" s="58">
        <v>0</v>
      </c>
      <c r="E31" s="70">
        <v>85000</v>
      </c>
      <c r="F31" s="70">
        <v>0</v>
      </c>
      <c r="G31" s="70">
        <v>0</v>
      </c>
      <c r="H31" s="70"/>
    </row>
    <row r="32" spans="1:8" ht="25.5" x14ac:dyDescent="0.25">
      <c r="A32" s="75"/>
      <c r="B32" s="10">
        <v>54</v>
      </c>
      <c r="C32" s="24" t="s">
        <v>345</v>
      </c>
      <c r="D32" s="56">
        <v>0</v>
      </c>
      <c r="E32" s="68">
        <v>85000</v>
      </c>
      <c r="F32" s="68">
        <v>0</v>
      </c>
      <c r="G32" s="68">
        <v>0</v>
      </c>
      <c r="H32" s="68"/>
    </row>
    <row r="33" spans="1:8" x14ac:dyDescent="0.25">
      <c r="A33" s="147"/>
      <c r="B33" s="147"/>
      <c r="C33" s="147"/>
      <c r="D33" s="148"/>
      <c r="E33" s="147"/>
      <c r="F33" s="147"/>
      <c r="G33" s="147"/>
      <c r="H33" s="147"/>
    </row>
  </sheetData>
  <mergeCells count="2">
    <mergeCell ref="A2:H2"/>
    <mergeCell ref="A4:H4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8"/>
  <sheetViews>
    <sheetView workbookViewId="0">
      <selection activeCell="F28" sqref="F28"/>
    </sheetView>
  </sheetViews>
  <sheetFormatPr defaultRowHeight="15" x14ac:dyDescent="0.25"/>
  <cols>
    <col min="1" max="6" width="25.28515625" customWidth="1"/>
  </cols>
  <sheetData>
    <row r="1" spans="1:6" ht="18" customHeight="1" x14ac:dyDescent="0.25">
      <c r="A1" s="3"/>
      <c r="B1" s="3"/>
      <c r="C1" s="3"/>
      <c r="D1" s="3"/>
      <c r="E1" s="3"/>
      <c r="F1" s="3"/>
    </row>
    <row r="2" spans="1:6" ht="15.75" customHeight="1" x14ac:dyDescent="0.25">
      <c r="A2" s="186" t="s">
        <v>21</v>
      </c>
      <c r="B2" s="186"/>
      <c r="C2" s="186"/>
      <c r="D2" s="186"/>
      <c r="E2" s="186"/>
      <c r="F2" s="186"/>
    </row>
    <row r="3" spans="1:6" x14ac:dyDescent="0.25">
      <c r="A3" s="127"/>
      <c r="B3" s="127"/>
      <c r="C3" s="127"/>
      <c r="D3" s="127"/>
      <c r="E3" s="127"/>
      <c r="F3" s="127"/>
    </row>
    <row r="4" spans="1:6" ht="18" customHeight="1" x14ac:dyDescent="0.25">
      <c r="A4" s="186" t="s">
        <v>40</v>
      </c>
      <c r="B4" s="186"/>
      <c r="C4" s="186"/>
      <c r="D4" s="186"/>
      <c r="E4" s="186"/>
      <c r="F4" s="186"/>
    </row>
    <row r="5" spans="1:6" ht="18" x14ac:dyDescent="0.25">
      <c r="A5" s="3"/>
      <c r="B5" s="3"/>
      <c r="C5" s="3"/>
      <c r="D5" s="3"/>
      <c r="E5" s="4"/>
      <c r="F5" s="4"/>
    </row>
    <row r="6" spans="1:6" ht="25.5" x14ac:dyDescent="0.25">
      <c r="A6" s="14" t="s">
        <v>36</v>
      </c>
      <c r="B6" s="13" t="s">
        <v>336</v>
      </c>
      <c r="C6" s="14" t="s">
        <v>337</v>
      </c>
      <c r="D6" s="14" t="s">
        <v>338</v>
      </c>
      <c r="E6" s="14" t="s">
        <v>280</v>
      </c>
      <c r="F6" s="14" t="s">
        <v>339</v>
      </c>
    </row>
    <row r="7" spans="1:6" x14ac:dyDescent="0.25">
      <c r="A7" s="28" t="s">
        <v>41</v>
      </c>
      <c r="B7" s="57">
        <v>212787.28</v>
      </c>
      <c r="C7" s="74">
        <v>432000</v>
      </c>
      <c r="D7" s="74">
        <v>0</v>
      </c>
      <c r="E7" s="74">
        <v>0</v>
      </c>
      <c r="F7" s="74">
        <v>0</v>
      </c>
    </row>
    <row r="8" spans="1:6" ht="25.5" x14ac:dyDescent="0.25">
      <c r="A8" s="128" t="s">
        <v>43</v>
      </c>
      <c r="B8" s="80">
        <v>0</v>
      </c>
      <c r="C8" s="81">
        <v>432000</v>
      </c>
      <c r="D8" s="81">
        <v>0</v>
      </c>
      <c r="E8" s="81">
        <v>0</v>
      </c>
      <c r="F8" s="81">
        <v>0</v>
      </c>
    </row>
    <row r="9" spans="1:6" ht="25.5" x14ac:dyDescent="0.25">
      <c r="A9" s="11" t="s">
        <v>50</v>
      </c>
      <c r="B9" s="56">
        <v>212787.28</v>
      </c>
      <c r="C9" s="68">
        <v>432000</v>
      </c>
      <c r="D9" s="68">
        <v>0</v>
      </c>
      <c r="E9" s="68">
        <v>0</v>
      </c>
      <c r="F9" s="68">
        <v>0</v>
      </c>
    </row>
    <row r="10" spans="1:6" x14ac:dyDescent="0.25">
      <c r="A10" s="129" t="s">
        <v>70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</row>
    <row r="11" spans="1:6" x14ac:dyDescent="0.25">
      <c r="A11" s="11" t="s">
        <v>71</v>
      </c>
      <c r="B11" s="56">
        <v>0</v>
      </c>
      <c r="C11" s="68">
        <v>0</v>
      </c>
      <c r="D11" s="68">
        <v>0</v>
      </c>
      <c r="E11" s="68">
        <v>0</v>
      </c>
      <c r="F11" s="68">
        <v>0</v>
      </c>
    </row>
    <row r="12" spans="1:6" x14ac:dyDescent="0.25">
      <c r="A12" s="28" t="s">
        <v>42</v>
      </c>
      <c r="B12" s="58">
        <v>321.68</v>
      </c>
      <c r="C12" s="70">
        <v>85000</v>
      </c>
      <c r="D12" s="70">
        <v>80000</v>
      </c>
      <c r="E12" s="70">
        <v>80000</v>
      </c>
      <c r="F12" s="70">
        <v>80000</v>
      </c>
    </row>
    <row r="13" spans="1:6" x14ac:dyDescent="0.25">
      <c r="A13" s="128" t="s">
        <v>37</v>
      </c>
      <c r="B13" s="80">
        <v>321.68</v>
      </c>
      <c r="C13" s="81">
        <v>85000</v>
      </c>
      <c r="D13" s="81">
        <v>80000</v>
      </c>
      <c r="E13" s="81">
        <v>80000</v>
      </c>
      <c r="F13" s="81">
        <v>80000</v>
      </c>
    </row>
    <row r="14" spans="1:6" x14ac:dyDescent="0.25">
      <c r="A14" s="8" t="s">
        <v>38</v>
      </c>
      <c r="B14" s="56">
        <v>321.68</v>
      </c>
      <c r="C14" s="68">
        <v>85000</v>
      </c>
      <c r="D14" s="68">
        <v>0</v>
      </c>
      <c r="E14" s="68">
        <v>0</v>
      </c>
      <c r="F14" s="69">
        <v>0</v>
      </c>
    </row>
    <row r="15" spans="1:6" x14ac:dyDescent="0.25">
      <c r="A15" s="129" t="s">
        <v>70</v>
      </c>
      <c r="B15" s="80">
        <v>0</v>
      </c>
      <c r="C15" s="81">
        <v>0</v>
      </c>
      <c r="D15" s="81">
        <v>0</v>
      </c>
      <c r="E15" s="81">
        <v>0</v>
      </c>
      <c r="F15" s="81">
        <v>0</v>
      </c>
    </row>
    <row r="16" spans="1:6" x14ac:dyDescent="0.25">
      <c r="A16" s="11" t="s">
        <v>71</v>
      </c>
      <c r="B16" s="56">
        <v>0</v>
      </c>
      <c r="C16" s="68">
        <v>0</v>
      </c>
      <c r="D16" s="68">
        <v>0</v>
      </c>
      <c r="E16" s="68">
        <v>0</v>
      </c>
      <c r="F16" s="69">
        <v>0</v>
      </c>
    </row>
    <row r="18" spans="1:6" s="130" customFormat="1" ht="15.75" x14ac:dyDescent="0.25">
      <c r="B18" s="130" t="s">
        <v>318</v>
      </c>
    </row>
    <row r="19" spans="1:6" ht="25.5" x14ac:dyDescent="0.25">
      <c r="A19" s="14" t="s">
        <v>36</v>
      </c>
      <c r="B19" s="13" t="s">
        <v>336</v>
      </c>
      <c r="C19" s="14" t="s">
        <v>337</v>
      </c>
      <c r="D19" s="14" t="s">
        <v>338</v>
      </c>
      <c r="E19" s="14" t="s">
        <v>280</v>
      </c>
      <c r="F19" s="14" t="s">
        <v>339</v>
      </c>
    </row>
    <row r="20" spans="1:6" x14ac:dyDescent="0.25">
      <c r="A20" s="28" t="s">
        <v>319</v>
      </c>
      <c r="B20" s="57">
        <v>681223.74</v>
      </c>
      <c r="C20" s="74">
        <v>1218000</v>
      </c>
      <c r="D20" s="74">
        <v>200000</v>
      </c>
      <c r="E20" s="74">
        <v>0</v>
      </c>
      <c r="F20" s="74">
        <v>0</v>
      </c>
    </row>
    <row r="21" spans="1:6" x14ac:dyDescent="0.25">
      <c r="A21" s="128" t="s">
        <v>37</v>
      </c>
      <c r="B21" s="80">
        <v>681223.74</v>
      </c>
      <c r="C21" s="81">
        <v>1218000</v>
      </c>
      <c r="D21" s="81">
        <v>200000</v>
      </c>
      <c r="E21" s="81">
        <v>200000</v>
      </c>
      <c r="F21" s="81">
        <v>200000</v>
      </c>
    </row>
    <row r="22" spans="1:6" x14ac:dyDescent="0.25">
      <c r="A22" s="152" t="s">
        <v>286</v>
      </c>
      <c r="B22" s="153">
        <v>0</v>
      </c>
      <c r="C22" s="154">
        <v>0</v>
      </c>
      <c r="D22" s="154">
        <v>200000</v>
      </c>
      <c r="E22" s="154">
        <v>200000</v>
      </c>
      <c r="F22" s="154">
        <v>200000</v>
      </c>
    </row>
    <row r="23" spans="1:6" x14ac:dyDescent="0.25">
      <c r="A23" s="11" t="s">
        <v>320</v>
      </c>
      <c r="B23" s="56">
        <v>256530.13</v>
      </c>
      <c r="C23" s="68">
        <v>575090</v>
      </c>
      <c r="D23" s="68">
        <v>200000</v>
      </c>
      <c r="E23" s="68">
        <v>200000</v>
      </c>
      <c r="F23" s="68">
        <v>200000</v>
      </c>
    </row>
    <row r="24" spans="1:6" x14ac:dyDescent="0.25">
      <c r="A24" s="11" t="s">
        <v>321</v>
      </c>
      <c r="B24" s="56">
        <v>74966.63</v>
      </c>
      <c r="C24" s="68">
        <v>21600</v>
      </c>
      <c r="D24" s="68">
        <v>0</v>
      </c>
      <c r="E24" s="68">
        <v>0</v>
      </c>
      <c r="F24" s="68">
        <v>0</v>
      </c>
    </row>
    <row r="25" spans="1:6" s="131" customFormat="1" x14ac:dyDescent="0.25">
      <c r="A25" s="11" t="s">
        <v>322</v>
      </c>
      <c r="B25" s="56">
        <v>0</v>
      </c>
      <c r="C25" s="68">
        <v>0</v>
      </c>
      <c r="D25" s="68">
        <v>0</v>
      </c>
      <c r="E25" s="68">
        <v>0</v>
      </c>
      <c r="F25" s="68">
        <v>0</v>
      </c>
    </row>
    <row r="26" spans="1:6" s="131" customFormat="1" ht="25.5" x14ac:dyDescent="0.25">
      <c r="A26" s="11" t="s">
        <v>346</v>
      </c>
      <c r="B26" s="56">
        <v>0</v>
      </c>
      <c r="C26" s="68">
        <v>100000</v>
      </c>
      <c r="D26" s="68"/>
      <c r="E26" s="68"/>
      <c r="F26" s="68"/>
    </row>
    <row r="27" spans="1:6" s="131" customFormat="1" ht="38.25" x14ac:dyDescent="0.25">
      <c r="A27" s="11" t="s">
        <v>323</v>
      </c>
      <c r="B27" s="56">
        <v>424693.61</v>
      </c>
      <c r="C27" s="68">
        <v>436310</v>
      </c>
      <c r="D27" s="68">
        <v>0</v>
      </c>
      <c r="E27" s="68">
        <v>0</v>
      </c>
      <c r="F27" s="68">
        <v>0</v>
      </c>
    </row>
    <row r="28" spans="1:6" x14ac:dyDescent="0.25">
      <c r="F28" s="161" t="s">
        <v>387</v>
      </c>
    </row>
  </sheetData>
  <mergeCells count="2">
    <mergeCell ref="A2:F2"/>
    <mergeCell ref="A4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60"/>
  <sheetViews>
    <sheetView tabSelected="1" topLeftCell="A523" zoomScale="130" zoomScaleNormal="130"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29" customWidth="1"/>
    <col min="5" max="5" width="16" style="54" customWidth="1"/>
    <col min="6" max="6" width="19.5703125" style="54" customWidth="1"/>
    <col min="7" max="7" width="19.140625" style="54" customWidth="1"/>
    <col min="8" max="8" width="17.42578125" style="54" customWidth="1"/>
    <col min="9" max="9" width="18.85546875" style="54" customWidth="1"/>
  </cols>
  <sheetData>
    <row r="1" spans="1:9" s="120" customFormat="1" x14ac:dyDescent="0.25">
      <c r="E1" s="121"/>
      <c r="F1" s="124" t="s">
        <v>278</v>
      </c>
      <c r="G1" s="121"/>
      <c r="H1" s="121"/>
      <c r="I1" s="121"/>
    </row>
    <row r="2" spans="1:9" s="120" customFormat="1" ht="14.25" x14ac:dyDescent="0.2">
      <c r="A2" s="120" t="s">
        <v>391</v>
      </c>
      <c r="E2" s="121"/>
      <c r="F2" s="121"/>
      <c r="G2" s="121"/>
      <c r="H2" s="121"/>
      <c r="I2" s="121"/>
    </row>
    <row r="3" spans="1:9" s="120" customFormat="1" ht="18" x14ac:dyDescent="0.2">
      <c r="A3" s="3"/>
      <c r="B3" s="3"/>
      <c r="C3" s="3"/>
      <c r="D3" s="3"/>
      <c r="E3" s="41"/>
      <c r="F3" s="41"/>
      <c r="G3" s="41"/>
      <c r="H3" s="66"/>
      <c r="I3" s="66"/>
    </row>
    <row r="4" spans="1:9" s="120" customFormat="1" ht="18" customHeight="1" x14ac:dyDescent="0.2">
      <c r="A4" s="125" t="s">
        <v>20</v>
      </c>
      <c r="B4" s="125"/>
      <c r="C4" s="125"/>
      <c r="D4" s="125"/>
      <c r="E4" s="125"/>
      <c r="F4" s="125"/>
      <c r="G4" s="125"/>
      <c r="H4" s="125"/>
      <c r="I4" s="125"/>
    </row>
    <row r="5" spans="1:9" ht="18" x14ac:dyDescent="0.25">
      <c r="A5" s="3"/>
      <c r="B5" s="3"/>
      <c r="C5" s="3"/>
      <c r="D5" s="3"/>
      <c r="E5" s="41"/>
      <c r="F5" s="41"/>
      <c r="G5" s="41"/>
      <c r="H5" s="66"/>
      <c r="I5" s="66"/>
    </row>
    <row r="6" spans="1:9" ht="38.25" x14ac:dyDescent="0.25">
      <c r="A6" s="202" t="s">
        <v>22</v>
      </c>
      <c r="B6" s="203"/>
      <c r="C6" s="204"/>
      <c r="D6" s="13" t="s">
        <v>23</v>
      </c>
      <c r="E6" s="55" t="s">
        <v>336</v>
      </c>
      <c r="F6" s="67" t="s">
        <v>337</v>
      </c>
      <c r="G6" s="67" t="s">
        <v>338</v>
      </c>
      <c r="H6" s="67" t="s">
        <v>280</v>
      </c>
      <c r="I6" s="67" t="s">
        <v>339</v>
      </c>
    </row>
    <row r="7" spans="1:9" ht="15.75" customHeight="1" x14ac:dyDescent="0.25">
      <c r="A7" s="205" t="s">
        <v>102</v>
      </c>
      <c r="B7" s="206"/>
      <c r="C7" s="207"/>
      <c r="D7" s="83" t="s">
        <v>103</v>
      </c>
      <c r="E7" s="84">
        <v>55646.61</v>
      </c>
      <c r="F7" s="85">
        <v>116880</v>
      </c>
      <c r="G7" s="85">
        <v>47380</v>
      </c>
      <c r="H7" s="85">
        <v>34000</v>
      </c>
      <c r="I7" s="85">
        <v>36000</v>
      </c>
    </row>
    <row r="8" spans="1:9" ht="15.75" customHeight="1" x14ac:dyDescent="0.25">
      <c r="A8" s="208" t="s">
        <v>104</v>
      </c>
      <c r="B8" s="209"/>
      <c r="C8" s="210"/>
      <c r="D8" s="86" t="s">
        <v>105</v>
      </c>
      <c r="E8" s="87">
        <v>55646.61</v>
      </c>
      <c r="F8" s="88">
        <v>116880</v>
      </c>
      <c r="G8" s="88">
        <v>47380</v>
      </c>
      <c r="H8" s="88">
        <v>34000</v>
      </c>
      <c r="I8" s="88">
        <v>36000</v>
      </c>
    </row>
    <row r="9" spans="1:9" ht="25.5" x14ac:dyDescent="0.25">
      <c r="A9" s="196" t="s">
        <v>106</v>
      </c>
      <c r="B9" s="197"/>
      <c r="C9" s="198"/>
      <c r="D9" s="98" t="s">
        <v>107</v>
      </c>
      <c r="E9" s="99">
        <v>55646.61</v>
      </c>
      <c r="F9" s="102">
        <v>52600</v>
      </c>
      <c r="G9" s="102">
        <v>47380</v>
      </c>
      <c r="H9" s="102">
        <v>34000</v>
      </c>
      <c r="I9" s="102">
        <v>36000</v>
      </c>
    </row>
    <row r="10" spans="1:9" ht="25.5" x14ac:dyDescent="0.25">
      <c r="A10" s="199" t="s">
        <v>108</v>
      </c>
      <c r="B10" s="200"/>
      <c r="C10" s="201"/>
      <c r="D10" s="105" t="s">
        <v>109</v>
      </c>
      <c r="E10" s="106">
        <v>55646.61</v>
      </c>
      <c r="F10" s="44">
        <v>52600</v>
      </c>
      <c r="G10" s="44">
        <v>38600</v>
      </c>
      <c r="H10" s="44">
        <v>25000</v>
      </c>
      <c r="I10" s="44">
        <v>27000</v>
      </c>
    </row>
    <row r="11" spans="1:9" x14ac:dyDescent="0.25">
      <c r="A11" s="187" t="s">
        <v>110</v>
      </c>
      <c r="B11" s="188"/>
      <c r="C11" s="189"/>
      <c r="D11" s="90" t="s">
        <v>158</v>
      </c>
      <c r="E11" s="91">
        <v>33909.660000000003</v>
      </c>
      <c r="F11" s="92">
        <v>52600</v>
      </c>
      <c r="G11" s="92">
        <v>38600</v>
      </c>
      <c r="H11" s="92">
        <v>25000</v>
      </c>
      <c r="I11" s="104">
        <v>27000</v>
      </c>
    </row>
    <row r="12" spans="1:9" x14ac:dyDescent="0.25">
      <c r="A12" s="193">
        <v>3</v>
      </c>
      <c r="B12" s="194"/>
      <c r="C12" s="195"/>
      <c r="D12" s="151" t="s">
        <v>11</v>
      </c>
      <c r="E12" s="58">
        <v>33909.660000000003</v>
      </c>
      <c r="F12" s="70">
        <v>52600</v>
      </c>
      <c r="G12" s="70">
        <v>38600</v>
      </c>
      <c r="H12" s="70">
        <v>25000</v>
      </c>
      <c r="I12" s="82">
        <v>27000</v>
      </c>
    </row>
    <row r="13" spans="1:9" x14ac:dyDescent="0.25">
      <c r="A13" s="190">
        <v>32</v>
      </c>
      <c r="B13" s="191"/>
      <c r="C13" s="192"/>
      <c r="D13" s="17" t="s">
        <v>24</v>
      </c>
      <c r="E13" s="56">
        <v>33909.660000000003</v>
      </c>
      <c r="F13" s="68">
        <v>52600</v>
      </c>
      <c r="G13" s="68">
        <v>38600</v>
      </c>
      <c r="H13" s="68">
        <v>25000</v>
      </c>
      <c r="I13" s="69">
        <v>27000</v>
      </c>
    </row>
    <row r="14" spans="1:9" ht="25.5" x14ac:dyDescent="0.25">
      <c r="A14" s="199" t="s">
        <v>111</v>
      </c>
      <c r="B14" s="200"/>
      <c r="C14" s="201"/>
      <c r="D14" s="105" t="s">
        <v>112</v>
      </c>
      <c r="E14" s="106">
        <v>8047.5</v>
      </c>
      <c r="F14" s="107">
        <v>8780</v>
      </c>
      <c r="G14" s="107">
        <v>8780</v>
      </c>
      <c r="H14" s="107">
        <v>9000</v>
      </c>
      <c r="I14" s="107">
        <v>9000</v>
      </c>
    </row>
    <row r="15" spans="1:9" ht="15" customHeight="1" x14ac:dyDescent="0.25">
      <c r="A15" s="187" t="s">
        <v>110</v>
      </c>
      <c r="B15" s="188"/>
      <c r="C15" s="189"/>
      <c r="D15" s="90" t="s">
        <v>158</v>
      </c>
      <c r="E15" s="91">
        <v>8047.5</v>
      </c>
      <c r="F15" s="92">
        <v>8780</v>
      </c>
      <c r="G15" s="92">
        <v>8780</v>
      </c>
      <c r="H15" s="92">
        <v>9000</v>
      </c>
      <c r="I15" s="92">
        <v>9000</v>
      </c>
    </row>
    <row r="16" spans="1:9" x14ac:dyDescent="0.25">
      <c r="A16" s="193">
        <v>3</v>
      </c>
      <c r="B16" s="194"/>
      <c r="C16" s="195"/>
      <c r="D16" s="151" t="s">
        <v>11</v>
      </c>
      <c r="E16" s="58">
        <v>8047.5</v>
      </c>
      <c r="F16" s="70">
        <v>8780</v>
      </c>
      <c r="G16" s="70">
        <v>8780</v>
      </c>
      <c r="H16" s="70">
        <v>9000</v>
      </c>
      <c r="I16" s="70">
        <v>9000</v>
      </c>
    </row>
    <row r="17" spans="1:9" x14ac:dyDescent="0.25">
      <c r="A17" s="190">
        <v>38</v>
      </c>
      <c r="B17" s="191"/>
      <c r="C17" s="192"/>
      <c r="D17" s="17" t="s">
        <v>68</v>
      </c>
      <c r="E17" s="56">
        <v>8047.5</v>
      </c>
      <c r="F17" s="68">
        <v>8780</v>
      </c>
      <c r="G17" s="68">
        <v>8780</v>
      </c>
      <c r="H17" s="68">
        <v>9000</v>
      </c>
      <c r="I17" s="68">
        <v>9000</v>
      </c>
    </row>
    <row r="18" spans="1:9" x14ac:dyDescent="0.25">
      <c r="A18" s="199" t="s">
        <v>184</v>
      </c>
      <c r="B18" s="200"/>
      <c r="C18" s="201"/>
      <c r="D18" s="105" t="s">
        <v>234</v>
      </c>
      <c r="E18" s="106">
        <v>13689.45</v>
      </c>
      <c r="F18" s="44">
        <v>0</v>
      </c>
      <c r="G18" s="44">
        <v>0</v>
      </c>
      <c r="H18" s="44">
        <v>0</v>
      </c>
      <c r="I18" s="44">
        <v>0</v>
      </c>
    </row>
    <row r="19" spans="1:9" x14ac:dyDescent="0.25">
      <c r="A19" s="187" t="s">
        <v>110</v>
      </c>
      <c r="B19" s="188"/>
      <c r="C19" s="189"/>
      <c r="D19" s="90" t="s">
        <v>158</v>
      </c>
      <c r="E19" s="93">
        <v>13689.45</v>
      </c>
      <c r="F19" s="92">
        <v>0</v>
      </c>
      <c r="G19" s="92">
        <v>0</v>
      </c>
      <c r="H19" s="92">
        <v>0</v>
      </c>
      <c r="I19" s="92">
        <v>0</v>
      </c>
    </row>
    <row r="20" spans="1:9" x14ac:dyDescent="0.25">
      <c r="A20" s="193">
        <v>3</v>
      </c>
      <c r="B20" s="194"/>
      <c r="C20" s="195"/>
      <c r="D20" s="151" t="s">
        <v>11</v>
      </c>
      <c r="E20" s="58">
        <v>13689.45</v>
      </c>
      <c r="F20" s="70">
        <v>0</v>
      </c>
      <c r="G20" s="70">
        <v>0</v>
      </c>
      <c r="H20" s="70">
        <v>0</v>
      </c>
      <c r="I20" s="70">
        <v>0</v>
      </c>
    </row>
    <row r="21" spans="1:9" x14ac:dyDescent="0.25">
      <c r="A21" s="190">
        <v>32</v>
      </c>
      <c r="B21" s="191"/>
      <c r="C21" s="192"/>
      <c r="D21" s="17" t="s">
        <v>24</v>
      </c>
      <c r="E21" s="56">
        <v>13689.45</v>
      </c>
      <c r="F21" s="68">
        <v>0</v>
      </c>
      <c r="G21" s="68">
        <v>0</v>
      </c>
      <c r="H21" s="68">
        <v>0</v>
      </c>
      <c r="I21" s="68">
        <v>0</v>
      </c>
    </row>
    <row r="22" spans="1:9" x14ac:dyDescent="0.25">
      <c r="A22" s="199" t="s">
        <v>329</v>
      </c>
      <c r="B22" s="200"/>
      <c r="C22" s="201"/>
      <c r="D22" s="105" t="s">
        <v>330</v>
      </c>
      <c r="E22" s="106">
        <v>0</v>
      </c>
      <c r="F22" s="44">
        <v>55500</v>
      </c>
      <c r="G22" s="44">
        <v>0</v>
      </c>
      <c r="H22" s="44">
        <v>0</v>
      </c>
      <c r="I22" s="44">
        <v>0</v>
      </c>
    </row>
    <row r="23" spans="1:9" x14ac:dyDescent="0.25">
      <c r="A23" s="187" t="s">
        <v>110</v>
      </c>
      <c r="B23" s="188"/>
      <c r="C23" s="189"/>
      <c r="D23" s="90" t="s">
        <v>158</v>
      </c>
      <c r="E23" s="93">
        <v>0</v>
      </c>
      <c r="F23" s="92">
        <v>29500</v>
      </c>
      <c r="G23" s="92">
        <v>0</v>
      </c>
      <c r="H23" s="92">
        <v>0</v>
      </c>
      <c r="I23" s="92">
        <v>0</v>
      </c>
    </row>
    <row r="24" spans="1:9" x14ac:dyDescent="0.25">
      <c r="A24" s="193">
        <v>3</v>
      </c>
      <c r="B24" s="194"/>
      <c r="C24" s="195"/>
      <c r="D24" s="151" t="s">
        <v>11</v>
      </c>
      <c r="E24" s="58">
        <v>0</v>
      </c>
      <c r="F24" s="70">
        <v>29500</v>
      </c>
      <c r="G24" s="70">
        <v>0</v>
      </c>
      <c r="H24" s="70">
        <v>0</v>
      </c>
      <c r="I24" s="70">
        <v>0</v>
      </c>
    </row>
    <row r="25" spans="1:9" x14ac:dyDescent="0.25">
      <c r="A25" s="190">
        <v>32</v>
      </c>
      <c r="B25" s="191"/>
      <c r="C25" s="192"/>
      <c r="D25" s="17" t="s">
        <v>24</v>
      </c>
      <c r="E25" s="56">
        <v>0</v>
      </c>
      <c r="F25" s="68">
        <v>29500</v>
      </c>
      <c r="G25" s="68">
        <v>0</v>
      </c>
      <c r="H25" s="68">
        <v>0</v>
      </c>
      <c r="I25" s="68">
        <v>0</v>
      </c>
    </row>
    <row r="26" spans="1:9" ht="15" customHeight="1" x14ac:dyDescent="0.25">
      <c r="A26" s="187" t="s">
        <v>167</v>
      </c>
      <c r="B26" s="188"/>
      <c r="C26" s="189"/>
      <c r="D26" s="90" t="s">
        <v>168</v>
      </c>
      <c r="E26" s="93">
        <v>0</v>
      </c>
      <c r="F26" s="92">
        <v>26000</v>
      </c>
      <c r="G26" s="92">
        <v>0</v>
      </c>
      <c r="H26" s="92">
        <v>0</v>
      </c>
      <c r="I26" s="92">
        <v>0</v>
      </c>
    </row>
    <row r="27" spans="1:9" x14ac:dyDescent="0.25">
      <c r="A27" s="193">
        <v>3</v>
      </c>
      <c r="B27" s="194"/>
      <c r="C27" s="195"/>
      <c r="D27" s="151" t="s">
        <v>11</v>
      </c>
      <c r="E27" s="58">
        <v>0</v>
      </c>
      <c r="F27" s="70">
        <v>26000</v>
      </c>
      <c r="G27" s="70">
        <v>0</v>
      </c>
      <c r="H27" s="70">
        <v>0</v>
      </c>
      <c r="I27" s="70">
        <v>0</v>
      </c>
    </row>
    <row r="28" spans="1:9" x14ac:dyDescent="0.25">
      <c r="A28" s="190">
        <v>32</v>
      </c>
      <c r="B28" s="191"/>
      <c r="C28" s="192"/>
      <c r="D28" s="17" t="s">
        <v>24</v>
      </c>
      <c r="E28" s="56">
        <v>0</v>
      </c>
      <c r="F28" s="68">
        <v>26000</v>
      </c>
      <c r="G28" s="68">
        <v>0</v>
      </c>
      <c r="H28" s="68">
        <v>0</v>
      </c>
      <c r="I28" s="68">
        <v>0</v>
      </c>
    </row>
    <row r="29" spans="1:9" x14ac:dyDescent="0.25">
      <c r="A29" s="63"/>
      <c r="B29" s="64"/>
      <c r="C29" s="65"/>
      <c r="D29" s="17"/>
      <c r="E29" s="56"/>
      <c r="F29" s="68"/>
      <c r="G29" s="68"/>
      <c r="H29" s="68"/>
      <c r="I29" s="68">
        <v>0</v>
      </c>
    </row>
    <row r="30" spans="1:9" x14ac:dyDescent="0.25">
      <c r="A30" s="205" t="s">
        <v>113</v>
      </c>
      <c r="B30" s="206"/>
      <c r="C30" s="207"/>
      <c r="D30" s="83" t="s">
        <v>115</v>
      </c>
      <c r="E30" s="84">
        <v>1587226.35</v>
      </c>
      <c r="F30" s="85">
        <v>2795095</v>
      </c>
      <c r="G30" s="85">
        <v>3107430</v>
      </c>
      <c r="H30" s="103">
        <v>2996050</v>
      </c>
      <c r="I30" s="103">
        <v>3384450</v>
      </c>
    </row>
    <row r="31" spans="1:9" x14ac:dyDescent="0.25">
      <c r="A31" s="208" t="s">
        <v>114</v>
      </c>
      <c r="B31" s="209"/>
      <c r="C31" s="210"/>
      <c r="D31" s="86" t="s">
        <v>116</v>
      </c>
      <c r="E31" s="87">
        <v>840476.94</v>
      </c>
      <c r="F31" s="88">
        <v>1721990</v>
      </c>
      <c r="G31" s="88">
        <v>1494630</v>
      </c>
      <c r="H31" s="88">
        <v>1291850</v>
      </c>
      <c r="I31" s="88">
        <v>1360350</v>
      </c>
    </row>
    <row r="32" spans="1:9" ht="25.5" x14ac:dyDescent="0.25">
      <c r="A32" s="196" t="s">
        <v>106</v>
      </c>
      <c r="B32" s="197"/>
      <c r="C32" s="198"/>
      <c r="D32" s="98" t="s">
        <v>107</v>
      </c>
      <c r="E32" s="99">
        <v>218458.57</v>
      </c>
      <c r="F32" s="102">
        <v>295490</v>
      </c>
      <c r="G32" s="102">
        <v>338430</v>
      </c>
      <c r="H32" s="102">
        <v>361600</v>
      </c>
      <c r="I32" s="102">
        <v>369600</v>
      </c>
    </row>
    <row r="33" spans="1:9" ht="25.5" x14ac:dyDescent="0.25">
      <c r="A33" s="199" t="s">
        <v>117</v>
      </c>
      <c r="B33" s="200"/>
      <c r="C33" s="201"/>
      <c r="D33" s="105" t="s">
        <v>118</v>
      </c>
      <c r="E33" s="106">
        <v>65927.28</v>
      </c>
      <c r="F33" s="44">
        <v>95830</v>
      </c>
      <c r="G33" s="44">
        <v>109830</v>
      </c>
      <c r="H33" s="44">
        <v>126000</v>
      </c>
      <c r="I33" s="44">
        <v>128000</v>
      </c>
    </row>
    <row r="34" spans="1:9" x14ac:dyDescent="0.25">
      <c r="A34" s="187" t="s">
        <v>110</v>
      </c>
      <c r="B34" s="188"/>
      <c r="C34" s="189"/>
      <c r="D34" s="90" t="s">
        <v>158</v>
      </c>
      <c r="E34" s="91">
        <v>65927.28</v>
      </c>
      <c r="F34" s="92">
        <v>95830</v>
      </c>
      <c r="G34" s="92">
        <v>109830</v>
      </c>
      <c r="H34" s="92">
        <v>126000</v>
      </c>
      <c r="I34" s="92">
        <v>128000</v>
      </c>
    </row>
    <row r="35" spans="1:9" x14ac:dyDescent="0.25">
      <c r="A35" s="193">
        <v>3</v>
      </c>
      <c r="B35" s="194"/>
      <c r="C35" s="195"/>
      <c r="D35" s="151" t="s">
        <v>11</v>
      </c>
      <c r="E35" s="58">
        <v>65927.28</v>
      </c>
      <c r="F35" s="70">
        <v>95830</v>
      </c>
      <c r="G35" s="70">
        <v>109330</v>
      </c>
      <c r="H35" s="70">
        <v>126000</v>
      </c>
      <c r="I35" s="70">
        <v>128000</v>
      </c>
    </row>
    <row r="36" spans="1:9" x14ac:dyDescent="0.25">
      <c r="A36" s="190">
        <v>32</v>
      </c>
      <c r="B36" s="191"/>
      <c r="C36" s="192"/>
      <c r="D36" s="17" t="s">
        <v>24</v>
      </c>
      <c r="E36" s="56">
        <v>65027.28</v>
      </c>
      <c r="F36" s="68">
        <v>94330</v>
      </c>
      <c r="G36" s="68">
        <v>109330</v>
      </c>
      <c r="H36" s="68">
        <v>124500</v>
      </c>
      <c r="I36" s="68">
        <v>126500</v>
      </c>
    </row>
    <row r="37" spans="1:9" x14ac:dyDescent="0.25">
      <c r="A37" s="190">
        <v>38</v>
      </c>
      <c r="B37" s="191"/>
      <c r="C37" s="192"/>
      <c r="D37" s="17" t="s">
        <v>68</v>
      </c>
      <c r="E37" s="56">
        <v>900</v>
      </c>
      <c r="F37" s="68">
        <v>1500</v>
      </c>
      <c r="G37" s="68">
        <v>500</v>
      </c>
      <c r="H37" s="68">
        <v>1500</v>
      </c>
      <c r="I37" s="68">
        <v>1500</v>
      </c>
    </row>
    <row r="38" spans="1:9" x14ac:dyDescent="0.25">
      <c r="A38" s="199" t="s">
        <v>119</v>
      </c>
      <c r="B38" s="200"/>
      <c r="C38" s="201"/>
      <c r="D38" s="105" t="s">
        <v>120</v>
      </c>
      <c r="E38" s="106">
        <v>23692.75</v>
      </c>
      <c r="F38" s="44">
        <v>20000</v>
      </c>
      <c r="G38" s="44">
        <v>20000</v>
      </c>
      <c r="H38" s="44">
        <v>20000</v>
      </c>
      <c r="I38" s="44">
        <v>20000</v>
      </c>
    </row>
    <row r="39" spans="1:9" x14ac:dyDescent="0.25">
      <c r="A39" s="187" t="s">
        <v>110</v>
      </c>
      <c r="B39" s="188"/>
      <c r="C39" s="189"/>
      <c r="D39" s="90" t="s">
        <v>158</v>
      </c>
      <c r="E39" s="91">
        <v>23692.75</v>
      </c>
      <c r="F39" s="92">
        <v>20000</v>
      </c>
      <c r="G39" s="92">
        <v>20000</v>
      </c>
      <c r="H39" s="92">
        <v>20000</v>
      </c>
      <c r="I39" s="92">
        <v>20000</v>
      </c>
    </row>
    <row r="40" spans="1:9" x14ac:dyDescent="0.25">
      <c r="A40" s="193">
        <v>3</v>
      </c>
      <c r="B40" s="194"/>
      <c r="C40" s="195"/>
      <c r="D40" s="151" t="s">
        <v>11</v>
      </c>
      <c r="E40" s="58">
        <v>23692.75</v>
      </c>
      <c r="F40" s="70">
        <v>20000</v>
      </c>
      <c r="G40" s="70">
        <v>20000</v>
      </c>
      <c r="H40" s="70">
        <v>20000</v>
      </c>
      <c r="I40" s="70">
        <v>20000</v>
      </c>
    </row>
    <row r="41" spans="1:9" x14ac:dyDescent="0.25">
      <c r="A41" s="190">
        <v>32</v>
      </c>
      <c r="B41" s="191"/>
      <c r="C41" s="192"/>
      <c r="D41" s="17" t="s">
        <v>24</v>
      </c>
      <c r="E41" s="56">
        <v>23692.75</v>
      </c>
      <c r="F41" s="68">
        <v>20000</v>
      </c>
      <c r="G41" s="68">
        <v>20000</v>
      </c>
      <c r="H41" s="68">
        <v>20000</v>
      </c>
      <c r="I41" s="68">
        <v>20000</v>
      </c>
    </row>
    <row r="42" spans="1:9" ht="25.5" x14ac:dyDescent="0.25">
      <c r="A42" s="199" t="s">
        <v>121</v>
      </c>
      <c r="B42" s="200"/>
      <c r="C42" s="201"/>
      <c r="D42" s="105" t="s">
        <v>122</v>
      </c>
      <c r="E42" s="106">
        <v>54415.6</v>
      </c>
      <c r="F42" s="44">
        <v>60000</v>
      </c>
      <c r="G42" s="44">
        <v>80000</v>
      </c>
      <c r="H42" s="44">
        <v>85000</v>
      </c>
      <c r="I42" s="44">
        <v>90000</v>
      </c>
    </row>
    <row r="43" spans="1:9" x14ac:dyDescent="0.25">
      <c r="A43" s="187" t="s">
        <v>110</v>
      </c>
      <c r="B43" s="188"/>
      <c r="C43" s="189"/>
      <c r="D43" s="90" t="s">
        <v>158</v>
      </c>
      <c r="E43" s="91">
        <v>54415.6</v>
      </c>
      <c r="F43" s="92">
        <v>60000</v>
      </c>
      <c r="G43" s="92">
        <v>80000</v>
      </c>
      <c r="H43" s="92">
        <v>85000</v>
      </c>
      <c r="I43" s="92">
        <v>90000</v>
      </c>
    </row>
    <row r="44" spans="1:9" x14ac:dyDescent="0.25">
      <c r="A44" s="193">
        <v>3</v>
      </c>
      <c r="B44" s="194"/>
      <c r="C44" s="195"/>
      <c r="D44" s="151" t="s">
        <v>11</v>
      </c>
      <c r="E44" s="58">
        <v>54415.6</v>
      </c>
      <c r="F44" s="70">
        <v>60000</v>
      </c>
      <c r="G44" s="70">
        <v>80000</v>
      </c>
      <c r="H44" s="70">
        <v>85000</v>
      </c>
      <c r="I44" s="70">
        <v>90000</v>
      </c>
    </row>
    <row r="45" spans="1:9" x14ac:dyDescent="0.25">
      <c r="A45" s="190">
        <v>32</v>
      </c>
      <c r="B45" s="191"/>
      <c r="C45" s="192"/>
      <c r="D45" s="17" t="s">
        <v>24</v>
      </c>
      <c r="E45" s="56">
        <v>54415.6</v>
      </c>
      <c r="F45" s="68">
        <v>60000</v>
      </c>
      <c r="G45" s="68">
        <v>80000</v>
      </c>
      <c r="H45" s="68">
        <v>85000</v>
      </c>
      <c r="I45" s="68">
        <v>90000</v>
      </c>
    </row>
    <row r="46" spans="1:9" x14ac:dyDescent="0.25">
      <c r="A46" s="199" t="s">
        <v>123</v>
      </c>
      <c r="B46" s="200"/>
      <c r="C46" s="201"/>
      <c r="D46" s="105" t="s">
        <v>124</v>
      </c>
      <c r="E46" s="106">
        <v>63923.99</v>
      </c>
      <c r="F46" s="44">
        <v>59000</v>
      </c>
      <c r="G46" s="44">
        <v>59000</v>
      </c>
      <c r="H46" s="44">
        <v>61000</v>
      </c>
      <c r="I46" s="44">
        <v>62000</v>
      </c>
    </row>
    <row r="47" spans="1:9" x14ac:dyDescent="0.25">
      <c r="A47" s="187" t="s">
        <v>110</v>
      </c>
      <c r="B47" s="188"/>
      <c r="C47" s="189"/>
      <c r="D47" s="90" t="s">
        <v>158</v>
      </c>
      <c r="E47" s="91">
        <v>51038.86</v>
      </c>
      <c r="F47" s="92">
        <v>25000</v>
      </c>
      <c r="G47" s="92">
        <v>25000</v>
      </c>
      <c r="H47" s="92">
        <v>26000</v>
      </c>
      <c r="I47" s="92">
        <v>27000</v>
      </c>
    </row>
    <row r="48" spans="1:9" x14ac:dyDescent="0.25">
      <c r="A48" s="193">
        <v>3</v>
      </c>
      <c r="B48" s="194"/>
      <c r="C48" s="195"/>
      <c r="D48" s="151" t="s">
        <v>11</v>
      </c>
      <c r="E48" s="58">
        <v>51038.86</v>
      </c>
      <c r="F48" s="70">
        <v>25000</v>
      </c>
      <c r="G48" s="70">
        <v>25000</v>
      </c>
      <c r="H48" s="70">
        <v>26000</v>
      </c>
      <c r="I48" s="70">
        <v>27000</v>
      </c>
    </row>
    <row r="49" spans="1:9" x14ac:dyDescent="0.25">
      <c r="A49" s="190">
        <v>32</v>
      </c>
      <c r="B49" s="191"/>
      <c r="C49" s="192"/>
      <c r="D49" s="17" t="s">
        <v>24</v>
      </c>
      <c r="E49" s="56">
        <v>51038.86</v>
      </c>
      <c r="F49" s="68">
        <v>25000</v>
      </c>
      <c r="G49" s="68">
        <v>25000</v>
      </c>
      <c r="H49" s="68">
        <v>26000</v>
      </c>
      <c r="I49" s="68">
        <v>27000</v>
      </c>
    </row>
    <row r="50" spans="1:9" x14ac:dyDescent="0.25">
      <c r="A50" s="187" t="s">
        <v>372</v>
      </c>
      <c r="B50" s="188"/>
      <c r="C50" s="189"/>
      <c r="D50" s="90" t="s">
        <v>159</v>
      </c>
      <c r="E50" s="91">
        <v>12885.13</v>
      </c>
      <c r="F50" s="92">
        <v>34000</v>
      </c>
      <c r="G50" s="92">
        <v>34000</v>
      </c>
      <c r="H50" s="92">
        <v>35000</v>
      </c>
      <c r="I50" s="92">
        <v>35000</v>
      </c>
    </row>
    <row r="51" spans="1:9" x14ac:dyDescent="0.25">
      <c r="A51" s="193">
        <v>3</v>
      </c>
      <c r="B51" s="194"/>
      <c r="C51" s="195"/>
      <c r="D51" s="151" t="s">
        <v>11</v>
      </c>
      <c r="E51" s="58">
        <v>12885.13</v>
      </c>
      <c r="F51" s="70">
        <v>34000</v>
      </c>
      <c r="G51" s="70">
        <v>34000</v>
      </c>
      <c r="H51" s="70">
        <v>35000</v>
      </c>
      <c r="I51" s="70">
        <v>35000</v>
      </c>
    </row>
    <row r="52" spans="1:9" x14ac:dyDescent="0.25">
      <c r="A52" s="190">
        <v>32</v>
      </c>
      <c r="B52" s="191"/>
      <c r="C52" s="192"/>
      <c r="D52" s="17" t="s">
        <v>24</v>
      </c>
      <c r="E52" s="56">
        <v>12885.13</v>
      </c>
      <c r="F52" s="68">
        <v>34000</v>
      </c>
      <c r="G52" s="68">
        <v>34000</v>
      </c>
      <c r="H52" s="68">
        <v>35000</v>
      </c>
      <c r="I52" s="68">
        <v>35000</v>
      </c>
    </row>
    <row r="53" spans="1:9" ht="15" customHeight="1" x14ac:dyDescent="0.25">
      <c r="A53" s="199" t="s">
        <v>125</v>
      </c>
      <c r="B53" s="200"/>
      <c r="C53" s="201"/>
      <c r="D53" s="105" t="s">
        <v>126</v>
      </c>
      <c r="E53" s="106">
        <v>4625.55</v>
      </c>
      <c r="F53" s="44">
        <v>0</v>
      </c>
      <c r="G53" s="44">
        <v>0</v>
      </c>
      <c r="H53" s="44">
        <v>0</v>
      </c>
      <c r="I53" s="44">
        <v>0</v>
      </c>
    </row>
    <row r="54" spans="1:9" ht="15" customHeight="1" x14ac:dyDescent="0.25">
      <c r="A54" s="187" t="s">
        <v>110</v>
      </c>
      <c r="B54" s="188"/>
      <c r="C54" s="189"/>
      <c r="D54" s="90" t="s">
        <v>158</v>
      </c>
      <c r="E54" s="91">
        <v>4625.55</v>
      </c>
      <c r="F54" s="92">
        <v>0</v>
      </c>
      <c r="G54" s="92">
        <v>0</v>
      </c>
      <c r="H54" s="92">
        <v>0</v>
      </c>
      <c r="I54" s="92">
        <v>0</v>
      </c>
    </row>
    <row r="55" spans="1:9" x14ac:dyDescent="0.25">
      <c r="A55" s="193">
        <v>3</v>
      </c>
      <c r="B55" s="194"/>
      <c r="C55" s="195"/>
      <c r="D55" s="151" t="s">
        <v>11</v>
      </c>
      <c r="E55" s="58">
        <v>4625.55</v>
      </c>
      <c r="F55" s="70">
        <v>0</v>
      </c>
      <c r="G55" s="70">
        <v>0</v>
      </c>
      <c r="H55" s="70">
        <v>0</v>
      </c>
      <c r="I55" s="70">
        <v>0</v>
      </c>
    </row>
    <row r="56" spans="1:9" x14ac:dyDescent="0.25">
      <c r="A56" s="190">
        <v>32</v>
      </c>
      <c r="B56" s="191"/>
      <c r="C56" s="192"/>
      <c r="D56" s="17" t="s">
        <v>24</v>
      </c>
      <c r="E56" s="56">
        <v>4625.55</v>
      </c>
      <c r="F56" s="68">
        <v>0</v>
      </c>
      <c r="G56" s="68">
        <v>0</v>
      </c>
      <c r="H56" s="68">
        <v>0</v>
      </c>
      <c r="I56" s="68">
        <v>0</v>
      </c>
    </row>
    <row r="57" spans="1:9" ht="25.5" x14ac:dyDescent="0.25">
      <c r="A57" s="199" t="s">
        <v>331</v>
      </c>
      <c r="B57" s="200"/>
      <c r="C57" s="201"/>
      <c r="D57" s="105" t="s">
        <v>332</v>
      </c>
      <c r="E57" s="108">
        <v>0</v>
      </c>
      <c r="F57" s="107">
        <v>48600</v>
      </c>
      <c r="G57" s="107">
        <v>48600</v>
      </c>
      <c r="H57" s="107">
        <v>48600</v>
      </c>
      <c r="I57" s="107">
        <v>48600</v>
      </c>
    </row>
    <row r="58" spans="1:9" x14ac:dyDescent="0.25">
      <c r="A58" s="187" t="s">
        <v>110</v>
      </c>
      <c r="B58" s="188"/>
      <c r="C58" s="189"/>
      <c r="D58" s="90" t="s">
        <v>158</v>
      </c>
      <c r="E58" s="93">
        <v>0</v>
      </c>
      <c r="F58" s="92">
        <v>48600</v>
      </c>
      <c r="G58" s="92">
        <v>48600</v>
      </c>
      <c r="H58" s="92">
        <v>48600</v>
      </c>
      <c r="I58" s="92">
        <v>48600</v>
      </c>
    </row>
    <row r="59" spans="1:9" ht="15" customHeight="1" x14ac:dyDescent="0.25">
      <c r="A59" s="193">
        <v>3</v>
      </c>
      <c r="B59" s="194"/>
      <c r="C59" s="195"/>
      <c r="D59" s="151" t="s">
        <v>11</v>
      </c>
      <c r="E59" s="58">
        <v>0</v>
      </c>
      <c r="F59" s="70">
        <v>48600</v>
      </c>
      <c r="G59" s="70">
        <v>48600</v>
      </c>
      <c r="H59" s="70">
        <v>48600</v>
      </c>
      <c r="I59" s="70">
        <v>48600</v>
      </c>
    </row>
    <row r="60" spans="1:9" ht="15" customHeight="1" x14ac:dyDescent="0.25">
      <c r="A60" s="190">
        <v>32</v>
      </c>
      <c r="B60" s="191"/>
      <c r="C60" s="192"/>
      <c r="D60" s="17" t="s">
        <v>24</v>
      </c>
      <c r="E60" s="56">
        <v>0</v>
      </c>
      <c r="F60" s="68">
        <v>48600</v>
      </c>
      <c r="G60" s="68">
        <v>48600</v>
      </c>
      <c r="H60" s="68">
        <v>48600</v>
      </c>
      <c r="I60" s="68">
        <v>48600</v>
      </c>
    </row>
    <row r="61" spans="1:9" ht="25.5" x14ac:dyDescent="0.25">
      <c r="A61" s="199" t="s">
        <v>367</v>
      </c>
      <c r="B61" s="200"/>
      <c r="C61" s="201"/>
      <c r="D61" s="105" t="s">
        <v>368</v>
      </c>
      <c r="E61" s="108">
        <v>0</v>
      </c>
      <c r="F61" s="107">
        <v>0</v>
      </c>
      <c r="G61" s="107">
        <v>15000</v>
      </c>
      <c r="H61" s="107">
        <v>15000</v>
      </c>
      <c r="I61" s="107">
        <v>15000</v>
      </c>
    </row>
    <row r="62" spans="1:9" x14ac:dyDescent="0.25">
      <c r="A62" s="187" t="s">
        <v>110</v>
      </c>
      <c r="B62" s="188"/>
      <c r="C62" s="189"/>
      <c r="D62" s="90" t="s">
        <v>158</v>
      </c>
      <c r="E62" s="93">
        <v>0</v>
      </c>
      <c r="F62" s="92">
        <v>0</v>
      </c>
      <c r="G62" s="92">
        <v>4900</v>
      </c>
      <c r="H62" s="92">
        <v>4900</v>
      </c>
      <c r="I62" s="92">
        <v>4900</v>
      </c>
    </row>
    <row r="63" spans="1:9" x14ac:dyDescent="0.25">
      <c r="A63" s="193">
        <v>3</v>
      </c>
      <c r="B63" s="194"/>
      <c r="C63" s="195"/>
      <c r="D63" s="151" t="s">
        <v>11</v>
      </c>
      <c r="E63" s="58">
        <v>0</v>
      </c>
      <c r="F63" s="70">
        <v>0</v>
      </c>
      <c r="G63" s="70">
        <v>4900</v>
      </c>
      <c r="H63" s="70">
        <v>4900</v>
      </c>
      <c r="I63" s="70">
        <v>4900</v>
      </c>
    </row>
    <row r="64" spans="1:9" x14ac:dyDescent="0.25">
      <c r="A64" s="190">
        <v>32</v>
      </c>
      <c r="B64" s="191"/>
      <c r="C64" s="192"/>
      <c r="D64" s="17" t="s">
        <v>24</v>
      </c>
      <c r="E64" s="56">
        <v>0</v>
      </c>
      <c r="F64" s="68">
        <v>0</v>
      </c>
      <c r="G64" s="68">
        <v>4900</v>
      </c>
      <c r="H64" s="68">
        <v>4900</v>
      </c>
      <c r="I64" s="68">
        <v>4900</v>
      </c>
    </row>
    <row r="65" spans="1:9" x14ac:dyDescent="0.25">
      <c r="A65" s="187" t="s">
        <v>369</v>
      </c>
      <c r="B65" s="188"/>
      <c r="C65" s="189"/>
      <c r="D65" s="90" t="s">
        <v>159</v>
      </c>
      <c r="E65" s="93">
        <v>0</v>
      </c>
      <c r="F65" s="92">
        <v>0</v>
      </c>
      <c r="G65" s="92">
        <v>10100</v>
      </c>
      <c r="H65" s="92">
        <v>10100</v>
      </c>
      <c r="I65" s="92">
        <v>10100</v>
      </c>
    </row>
    <row r="66" spans="1:9" x14ac:dyDescent="0.25">
      <c r="A66" s="193">
        <v>3</v>
      </c>
      <c r="B66" s="194"/>
      <c r="C66" s="195"/>
      <c r="D66" s="151" t="s">
        <v>11</v>
      </c>
      <c r="E66" s="58">
        <v>0</v>
      </c>
      <c r="F66" s="70">
        <v>0</v>
      </c>
      <c r="G66" s="70">
        <v>10100</v>
      </c>
      <c r="H66" s="70">
        <v>10100</v>
      </c>
      <c r="I66" s="70">
        <v>10100</v>
      </c>
    </row>
    <row r="67" spans="1:9" x14ac:dyDescent="0.25">
      <c r="A67" s="190">
        <v>32</v>
      </c>
      <c r="B67" s="191"/>
      <c r="C67" s="192"/>
      <c r="D67" s="17" t="s">
        <v>24</v>
      </c>
      <c r="E67" s="56">
        <v>0</v>
      </c>
      <c r="F67" s="68">
        <v>0</v>
      </c>
      <c r="G67" s="68">
        <v>10100</v>
      </c>
      <c r="H67" s="68">
        <v>10100</v>
      </c>
      <c r="I67" s="68">
        <v>10100</v>
      </c>
    </row>
    <row r="68" spans="1:9" ht="15" customHeight="1" x14ac:dyDescent="0.25">
      <c r="A68" s="199" t="s">
        <v>324</v>
      </c>
      <c r="B68" s="200"/>
      <c r="C68" s="201"/>
      <c r="D68" s="105" t="s">
        <v>325</v>
      </c>
      <c r="E68" s="106">
        <v>1058.5999999999999</v>
      </c>
      <c r="F68" s="44">
        <v>6060</v>
      </c>
      <c r="G68" s="44">
        <v>0</v>
      </c>
      <c r="H68" s="44">
        <v>0</v>
      </c>
      <c r="I68" s="44">
        <v>0</v>
      </c>
    </row>
    <row r="69" spans="1:9" x14ac:dyDescent="0.25">
      <c r="A69" s="187" t="s">
        <v>167</v>
      </c>
      <c r="B69" s="188"/>
      <c r="C69" s="189"/>
      <c r="D69" s="90" t="s">
        <v>168</v>
      </c>
      <c r="E69" s="80">
        <v>1058.5999999999999</v>
      </c>
      <c r="F69" s="81">
        <v>6060</v>
      </c>
      <c r="G69" s="81">
        <v>0</v>
      </c>
      <c r="H69" s="81">
        <v>0</v>
      </c>
      <c r="I69" s="81">
        <v>0</v>
      </c>
    </row>
    <row r="70" spans="1:9" x14ac:dyDescent="0.25">
      <c r="A70" s="193">
        <v>3</v>
      </c>
      <c r="B70" s="194"/>
      <c r="C70" s="195"/>
      <c r="D70" s="151" t="s">
        <v>11</v>
      </c>
      <c r="E70" s="58">
        <v>1058.5999999999999</v>
      </c>
      <c r="F70" s="70">
        <v>6060</v>
      </c>
      <c r="G70" s="70">
        <v>0</v>
      </c>
      <c r="H70" s="70">
        <v>0</v>
      </c>
      <c r="I70" s="70">
        <v>0</v>
      </c>
    </row>
    <row r="71" spans="1:9" x14ac:dyDescent="0.25">
      <c r="A71" s="190">
        <v>31</v>
      </c>
      <c r="B71" s="191"/>
      <c r="C71" s="192"/>
      <c r="D71" s="17" t="s">
        <v>12</v>
      </c>
      <c r="E71" s="56">
        <v>1058.5999999999999</v>
      </c>
      <c r="F71" s="68">
        <v>5660</v>
      </c>
      <c r="G71" s="68">
        <v>0</v>
      </c>
      <c r="H71" s="68">
        <v>0</v>
      </c>
      <c r="I71" s="68">
        <v>0</v>
      </c>
    </row>
    <row r="72" spans="1:9" x14ac:dyDescent="0.25">
      <c r="A72" s="190">
        <v>32</v>
      </c>
      <c r="B72" s="191"/>
      <c r="C72" s="192"/>
      <c r="D72" s="17" t="s">
        <v>24</v>
      </c>
      <c r="E72" s="56">
        <v>0</v>
      </c>
      <c r="F72" s="68">
        <v>400</v>
      </c>
      <c r="G72" s="68">
        <v>0</v>
      </c>
      <c r="H72" s="68">
        <v>0</v>
      </c>
      <c r="I72" s="68">
        <v>0</v>
      </c>
    </row>
    <row r="73" spans="1:9" ht="25.5" x14ac:dyDescent="0.25">
      <c r="A73" s="199" t="s">
        <v>127</v>
      </c>
      <c r="B73" s="200"/>
      <c r="C73" s="201"/>
      <c r="D73" s="105" t="s">
        <v>128</v>
      </c>
      <c r="E73" s="106">
        <v>4814.8</v>
      </c>
      <c r="F73" s="44">
        <v>6000</v>
      </c>
      <c r="G73" s="44">
        <v>6000</v>
      </c>
      <c r="H73" s="44">
        <v>6000</v>
      </c>
      <c r="I73" s="44">
        <v>6000</v>
      </c>
    </row>
    <row r="74" spans="1:9" x14ac:dyDescent="0.25">
      <c r="A74" s="187" t="s">
        <v>110</v>
      </c>
      <c r="B74" s="188"/>
      <c r="C74" s="189"/>
      <c r="D74" s="90" t="s">
        <v>158</v>
      </c>
      <c r="E74" s="91">
        <v>4814.3999999999996</v>
      </c>
      <c r="F74" s="92">
        <v>6000</v>
      </c>
      <c r="G74" s="92">
        <v>6000</v>
      </c>
      <c r="H74" s="92">
        <v>6000</v>
      </c>
      <c r="I74" s="92">
        <v>6000</v>
      </c>
    </row>
    <row r="75" spans="1:9" x14ac:dyDescent="0.25">
      <c r="A75" s="193">
        <v>3</v>
      </c>
      <c r="B75" s="194"/>
      <c r="C75" s="195"/>
      <c r="D75" s="151" t="s">
        <v>11</v>
      </c>
      <c r="E75" s="58">
        <v>4814.3999999999996</v>
      </c>
      <c r="F75" s="70">
        <v>6000</v>
      </c>
      <c r="G75" s="70">
        <v>6000</v>
      </c>
      <c r="H75" s="70">
        <v>6000</v>
      </c>
      <c r="I75" s="70">
        <v>6000</v>
      </c>
    </row>
    <row r="76" spans="1:9" x14ac:dyDescent="0.25">
      <c r="A76" s="190">
        <v>32</v>
      </c>
      <c r="B76" s="191"/>
      <c r="C76" s="192"/>
      <c r="D76" s="17" t="s">
        <v>24</v>
      </c>
      <c r="E76" s="56">
        <v>4814.3999999999996</v>
      </c>
      <c r="F76" s="68">
        <v>6000</v>
      </c>
      <c r="G76" s="68">
        <v>6000</v>
      </c>
      <c r="H76" s="68">
        <v>6000</v>
      </c>
      <c r="I76" s="68">
        <v>6000</v>
      </c>
    </row>
    <row r="77" spans="1:9" ht="25.5" customHeight="1" x14ac:dyDescent="0.25">
      <c r="A77" s="196" t="s">
        <v>129</v>
      </c>
      <c r="B77" s="197"/>
      <c r="C77" s="198"/>
      <c r="D77" s="98" t="s">
        <v>130</v>
      </c>
      <c r="E77" s="99">
        <v>0</v>
      </c>
      <c r="F77" s="102">
        <v>8000</v>
      </c>
      <c r="G77" s="102">
        <v>8000</v>
      </c>
      <c r="H77" s="102">
        <v>8000</v>
      </c>
      <c r="I77" s="102">
        <v>8000</v>
      </c>
    </row>
    <row r="78" spans="1:9" ht="15" customHeight="1" x14ac:dyDescent="0.25">
      <c r="A78" s="199" t="s">
        <v>108</v>
      </c>
      <c r="B78" s="200"/>
      <c r="C78" s="201"/>
      <c r="D78" s="105" t="s">
        <v>130</v>
      </c>
      <c r="E78" s="106">
        <v>0</v>
      </c>
      <c r="F78" s="44">
        <v>8000</v>
      </c>
      <c r="G78" s="44">
        <v>8000</v>
      </c>
      <c r="H78" s="44">
        <v>8000</v>
      </c>
      <c r="I78" s="44">
        <v>8000</v>
      </c>
    </row>
    <row r="79" spans="1:9" x14ac:dyDescent="0.25">
      <c r="A79" s="187" t="s">
        <v>110</v>
      </c>
      <c r="B79" s="188"/>
      <c r="C79" s="189"/>
      <c r="D79" s="90" t="s">
        <v>158</v>
      </c>
      <c r="E79" s="91">
        <v>0</v>
      </c>
      <c r="F79" s="92">
        <v>8000</v>
      </c>
      <c r="G79" s="92">
        <v>8000</v>
      </c>
      <c r="H79" s="92">
        <v>8000</v>
      </c>
      <c r="I79" s="92">
        <v>8000</v>
      </c>
    </row>
    <row r="80" spans="1:9" x14ac:dyDescent="0.25">
      <c r="A80" s="193">
        <v>3</v>
      </c>
      <c r="B80" s="194"/>
      <c r="C80" s="195"/>
      <c r="D80" s="151" t="s">
        <v>11</v>
      </c>
      <c r="E80" s="58">
        <v>0</v>
      </c>
      <c r="F80" s="70">
        <v>8000</v>
      </c>
      <c r="G80" s="70">
        <v>8000</v>
      </c>
      <c r="H80" s="70">
        <v>8000</v>
      </c>
      <c r="I80" s="70">
        <v>8000</v>
      </c>
    </row>
    <row r="81" spans="1:9" x14ac:dyDescent="0.25">
      <c r="A81" s="190">
        <v>32</v>
      </c>
      <c r="B81" s="191"/>
      <c r="C81" s="192"/>
      <c r="D81" s="17" t="s">
        <v>24</v>
      </c>
      <c r="E81" s="56">
        <v>0</v>
      </c>
      <c r="F81" s="68">
        <v>8000</v>
      </c>
      <c r="G81" s="68">
        <v>8000</v>
      </c>
      <c r="H81" s="68">
        <v>8000</v>
      </c>
      <c r="I81" s="68">
        <v>8000</v>
      </c>
    </row>
    <row r="82" spans="1:9" ht="25.5" x14ac:dyDescent="0.25">
      <c r="A82" s="196" t="s">
        <v>249</v>
      </c>
      <c r="B82" s="197"/>
      <c r="C82" s="198"/>
      <c r="D82" s="98" t="s">
        <v>250</v>
      </c>
      <c r="E82" s="101">
        <v>0</v>
      </c>
      <c r="F82" s="100">
        <v>1500</v>
      </c>
      <c r="G82" s="100">
        <v>1000</v>
      </c>
      <c r="H82" s="100">
        <v>1000</v>
      </c>
      <c r="I82" s="100">
        <v>1000</v>
      </c>
    </row>
    <row r="83" spans="1:9" ht="29.25" customHeight="1" x14ac:dyDescent="0.25">
      <c r="A83" s="199" t="s">
        <v>252</v>
      </c>
      <c r="B83" s="200"/>
      <c r="C83" s="201"/>
      <c r="D83" s="105" t="s">
        <v>250</v>
      </c>
      <c r="E83" s="106">
        <v>0</v>
      </c>
      <c r="F83" s="44">
        <v>1500</v>
      </c>
      <c r="G83" s="44">
        <v>1000</v>
      </c>
      <c r="H83" s="44">
        <v>1000</v>
      </c>
      <c r="I83" s="44">
        <v>1000</v>
      </c>
    </row>
    <row r="84" spans="1:9" ht="18.75" customHeight="1" x14ac:dyDescent="0.25">
      <c r="A84" s="187" t="s">
        <v>251</v>
      </c>
      <c r="B84" s="188"/>
      <c r="C84" s="189"/>
      <c r="D84" s="96" t="s">
        <v>9</v>
      </c>
      <c r="E84" s="93">
        <v>0</v>
      </c>
      <c r="F84" s="92">
        <v>1500</v>
      </c>
      <c r="G84" s="92">
        <v>1000</v>
      </c>
      <c r="H84" s="92">
        <v>1000</v>
      </c>
      <c r="I84" s="92">
        <v>1000</v>
      </c>
    </row>
    <row r="85" spans="1:9" ht="25.5" x14ac:dyDescent="0.25">
      <c r="A85" s="193">
        <v>4</v>
      </c>
      <c r="B85" s="194"/>
      <c r="C85" s="195"/>
      <c r="D85" s="151" t="s">
        <v>13</v>
      </c>
      <c r="E85" s="58">
        <v>0</v>
      </c>
      <c r="F85" s="70">
        <v>1500</v>
      </c>
      <c r="G85" s="70">
        <v>1000</v>
      </c>
      <c r="H85" s="70">
        <v>1000</v>
      </c>
      <c r="I85" s="70">
        <v>1000</v>
      </c>
    </row>
    <row r="86" spans="1:9" ht="25.5" x14ac:dyDescent="0.25">
      <c r="A86" s="190">
        <v>41</v>
      </c>
      <c r="B86" s="191"/>
      <c r="C86" s="192"/>
      <c r="D86" s="17" t="s">
        <v>13</v>
      </c>
      <c r="E86" s="56">
        <v>0</v>
      </c>
      <c r="F86" s="68">
        <v>1500</v>
      </c>
      <c r="G86" s="68">
        <v>1000</v>
      </c>
      <c r="H86" s="68">
        <v>1000</v>
      </c>
      <c r="I86" s="68">
        <v>1000</v>
      </c>
    </row>
    <row r="87" spans="1:9" ht="22.5" customHeight="1" x14ac:dyDescent="0.25">
      <c r="A87" s="196" t="s">
        <v>216</v>
      </c>
      <c r="B87" s="197"/>
      <c r="C87" s="198"/>
      <c r="D87" s="98" t="s">
        <v>217</v>
      </c>
      <c r="E87" s="99">
        <v>0</v>
      </c>
      <c r="F87" s="102">
        <v>71000</v>
      </c>
      <c r="G87" s="102">
        <v>71000</v>
      </c>
      <c r="H87" s="102">
        <v>0</v>
      </c>
      <c r="I87" s="102">
        <v>0</v>
      </c>
    </row>
    <row r="88" spans="1:9" ht="25.5" x14ac:dyDescent="0.25">
      <c r="A88" s="199" t="s">
        <v>108</v>
      </c>
      <c r="B88" s="200"/>
      <c r="C88" s="201"/>
      <c r="D88" s="105" t="s">
        <v>218</v>
      </c>
      <c r="E88" s="106">
        <v>0</v>
      </c>
      <c r="F88" s="44">
        <v>71000</v>
      </c>
      <c r="G88" s="44">
        <v>71000</v>
      </c>
      <c r="H88" s="44">
        <v>0</v>
      </c>
      <c r="I88" s="44">
        <v>0</v>
      </c>
    </row>
    <row r="89" spans="1:9" x14ac:dyDescent="0.25">
      <c r="A89" s="187" t="s">
        <v>160</v>
      </c>
      <c r="B89" s="188"/>
      <c r="C89" s="189"/>
      <c r="D89" s="89" t="s">
        <v>159</v>
      </c>
      <c r="E89" s="94">
        <v>0</v>
      </c>
      <c r="F89" s="95">
        <v>71000</v>
      </c>
      <c r="G89" s="92">
        <v>71000</v>
      </c>
      <c r="H89" s="92">
        <v>0</v>
      </c>
      <c r="I89" s="92">
        <v>0</v>
      </c>
    </row>
    <row r="90" spans="1:9" ht="25.5" x14ac:dyDescent="0.25">
      <c r="A90" s="193">
        <v>4</v>
      </c>
      <c r="B90" s="194"/>
      <c r="C90" s="195"/>
      <c r="D90" s="151" t="s">
        <v>13</v>
      </c>
      <c r="E90" s="58">
        <v>0</v>
      </c>
      <c r="F90" s="70">
        <v>71000</v>
      </c>
      <c r="G90" s="70">
        <v>71000</v>
      </c>
      <c r="H90" s="70">
        <v>0</v>
      </c>
      <c r="I90" s="70">
        <v>0</v>
      </c>
    </row>
    <row r="91" spans="1:9" ht="25.5" x14ac:dyDescent="0.25">
      <c r="A91" s="190">
        <v>42</v>
      </c>
      <c r="B91" s="191"/>
      <c r="C91" s="192"/>
      <c r="D91" s="17" t="s">
        <v>28</v>
      </c>
      <c r="E91" s="56">
        <v>0</v>
      </c>
      <c r="F91" s="68">
        <v>71000</v>
      </c>
      <c r="G91" s="68">
        <v>71000</v>
      </c>
      <c r="H91" s="68">
        <v>0</v>
      </c>
      <c r="I91" s="68">
        <v>0</v>
      </c>
    </row>
    <row r="92" spans="1:9" ht="25.5" x14ac:dyDescent="0.25">
      <c r="A92" s="196" t="s">
        <v>253</v>
      </c>
      <c r="B92" s="197"/>
      <c r="C92" s="198"/>
      <c r="D92" s="98" t="s">
        <v>131</v>
      </c>
      <c r="E92" s="99">
        <v>137339</v>
      </c>
      <c r="F92" s="102">
        <v>301650</v>
      </c>
      <c r="G92" s="102">
        <v>411250</v>
      </c>
      <c r="H92" s="102">
        <v>251250</v>
      </c>
      <c r="I92" s="102">
        <v>274750</v>
      </c>
    </row>
    <row r="93" spans="1:9" ht="15" customHeight="1" x14ac:dyDescent="0.25">
      <c r="A93" s="199" t="s">
        <v>108</v>
      </c>
      <c r="B93" s="200"/>
      <c r="C93" s="201"/>
      <c r="D93" s="105" t="s">
        <v>132</v>
      </c>
      <c r="E93" s="106">
        <v>34871.42</v>
      </c>
      <c r="F93" s="44">
        <v>34650</v>
      </c>
      <c r="G93" s="44">
        <v>36650</v>
      </c>
      <c r="H93" s="44">
        <v>36550</v>
      </c>
      <c r="I93" s="44">
        <v>70150</v>
      </c>
    </row>
    <row r="94" spans="1:9" ht="15" customHeight="1" x14ac:dyDescent="0.25">
      <c r="A94" s="187" t="s">
        <v>110</v>
      </c>
      <c r="B94" s="188"/>
      <c r="C94" s="189"/>
      <c r="D94" s="90" t="s">
        <v>158</v>
      </c>
      <c r="E94" s="93">
        <v>34871.42</v>
      </c>
      <c r="F94" s="92">
        <v>34650</v>
      </c>
      <c r="G94" s="92">
        <v>36650</v>
      </c>
      <c r="H94" s="92">
        <v>36550</v>
      </c>
      <c r="I94" s="92">
        <v>70150</v>
      </c>
    </row>
    <row r="95" spans="1:9" ht="15" customHeight="1" x14ac:dyDescent="0.25">
      <c r="A95" s="193">
        <v>3</v>
      </c>
      <c r="B95" s="194"/>
      <c r="C95" s="195"/>
      <c r="D95" s="151" t="s">
        <v>11</v>
      </c>
      <c r="E95" s="58">
        <v>34871.42</v>
      </c>
      <c r="F95" s="70">
        <v>34650</v>
      </c>
      <c r="G95" s="70">
        <v>36650</v>
      </c>
      <c r="H95" s="70">
        <v>36550</v>
      </c>
      <c r="I95" s="70">
        <v>70150</v>
      </c>
    </row>
    <row r="96" spans="1:9" x14ac:dyDescent="0.25">
      <c r="A96" s="190">
        <v>32</v>
      </c>
      <c r="B96" s="191"/>
      <c r="C96" s="192"/>
      <c r="D96" s="17" t="s">
        <v>24</v>
      </c>
      <c r="E96" s="56">
        <v>6871.42</v>
      </c>
      <c r="F96" s="68">
        <v>6650</v>
      </c>
      <c r="G96" s="68">
        <v>6650</v>
      </c>
      <c r="H96" s="68">
        <v>6650</v>
      </c>
      <c r="I96" s="68">
        <v>40150</v>
      </c>
    </row>
    <row r="97" spans="1:9" x14ac:dyDescent="0.25">
      <c r="A97" s="63">
        <v>38</v>
      </c>
      <c r="B97" s="64"/>
      <c r="C97" s="65"/>
      <c r="D97" s="17" t="s">
        <v>68</v>
      </c>
      <c r="E97" s="56">
        <v>28000</v>
      </c>
      <c r="F97" s="68">
        <v>28000</v>
      </c>
      <c r="G97" s="68">
        <v>30000</v>
      </c>
      <c r="H97" s="68">
        <v>30000</v>
      </c>
      <c r="I97" s="68">
        <v>30000</v>
      </c>
    </row>
    <row r="98" spans="1:9" x14ac:dyDescent="0.25">
      <c r="A98" s="199" t="s">
        <v>117</v>
      </c>
      <c r="B98" s="200"/>
      <c r="C98" s="201"/>
      <c r="D98" s="105" t="s">
        <v>133</v>
      </c>
      <c r="E98" s="106">
        <v>55096.22</v>
      </c>
      <c r="F98" s="44">
        <v>52000</v>
      </c>
      <c r="G98" s="44">
        <v>57000</v>
      </c>
      <c r="H98" s="44">
        <v>52000</v>
      </c>
      <c r="I98" s="44">
        <v>42000</v>
      </c>
    </row>
    <row r="99" spans="1:9" ht="15" customHeight="1" x14ac:dyDescent="0.25">
      <c r="A99" s="187" t="s">
        <v>110</v>
      </c>
      <c r="B99" s="188"/>
      <c r="C99" s="189"/>
      <c r="D99" s="90" t="s">
        <v>158</v>
      </c>
      <c r="E99" s="91">
        <v>55096.22</v>
      </c>
      <c r="F99" s="92">
        <v>42000</v>
      </c>
      <c r="G99" s="92">
        <v>47000</v>
      </c>
      <c r="H99" s="92">
        <v>42000</v>
      </c>
      <c r="I99" s="92">
        <v>42000</v>
      </c>
    </row>
    <row r="100" spans="1:9" s="127" customFormat="1" ht="15" customHeight="1" x14ac:dyDescent="0.25">
      <c r="A100" s="193">
        <v>3</v>
      </c>
      <c r="B100" s="194"/>
      <c r="C100" s="195"/>
      <c r="D100" s="151" t="s">
        <v>11</v>
      </c>
      <c r="E100" s="58">
        <v>52045.97</v>
      </c>
      <c r="F100" s="70">
        <v>42000</v>
      </c>
      <c r="G100" s="70">
        <v>47000</v>
      </c>
      <c r="H100" s="70">
        <v>42000</v>
      </c>
      <c r="I100" s="70">
        <v>42000</v>
      </c>
    </row>
    <row r="101" spans="1:9" x14ac:dyDescent="0.25">
      <c r="A101" s="190">
        <v>32</v>
      </c>
      <c r="B101" s="191"/>
      <c r="C101" s="192"/>
      <c r="D101" s="17" t="s">
        <v>24</v>
      </c>
      <c r="E101" s="56">
        <v>52045.97</v>
      </c>
      <c r="F101" s="68">
        <v>42000</v>
      </c>
      <c r="G101" s="68">
        <v>32000</v>
      </c>
      <c r="H101" s="68">
        <v>32000</v>
      </c>
      <c r="I101" s="68">
        <v>32000</v>
      </c>
    </row>
    <row r="102" spans="1:9" x14ac:dyDescent="0.25">
      <c r="A102" s="63">
        <v>38</v>
      </c>
      <c r="B102" s="64"/>
      <c r="C102" s="65"/>
      <c r="D102" s="17" t="s">
        <v>68</v>
      </c>
      <c r="E102" s="56">
        <v>0</v>
      </c>
      <c r="F102" s="68">
        <v>0</v>
      </c>
      <c r="G102" s="68">
        <v>15000</v>
      </c>
      <c r="H102" s="68">
        <v>10000</v>
      </c>
      <c r="I102" s="68">
        <v>10000</v>
      </c>
    </row>
    <row r="103" spans="1:9" ht="25.5" x14ac:dyDescent="0.25">
      <c r="A103" s="155">
        <v>4</v>
      </c>
      <c r="B103" s="156"/>
      <c r="C103" s="157"/>
      <c r="D103" s="151" t="s">
        <v>13</v>
      </c>
      <c r="E103" s="58">
        <v>3050.25</v>
      </c>
      <c r="F103" s="70">
        <v>0</v>
      </c>
      <c r="G103" s="70">
        <v>0</v>
      </c>
      <c r="H103" s="70">
        <v>0</v>
      </c>
      <c r="I103" s="70">
        <v>0</v>
      </c>
    </row>
    <row r="104" spans="1:9" ht="25.5" x14ac:dyDescent="0.25">
      <c r="A104" s="63">
        <v>42</v>
      </c>
      <c r="B104" s="64"/>
      <c r="C104" s="65"/>
      <c r="D104" s="17" t="s">
        <v>28</v>
      </c>
      <c r="E104" s="56">
        <v>3050.25</v>
      </c>
      <c r="F104" s="68">
        <v>0</v>
      </c>
      <c r="G104" s="68">
        <v>0</v>
      </c>
      <c r="H104" s="68">
        <v>0</v>
      </c>
      <c r="I104" s="68">
        <v>0</v>
      </c>
    </row>
    <row r="105" spans="1:9" x14ac:dyDescent="0.25">
      <c r="A105" s="187" t="s">
        <v>167</v>
      </c>
      <c r="B105" s="188"/>
      <c r="C105" s="189"/>
      <c r="D105" s="96" t="s">
        <v>168</v>
      </c>
      <c r="E105" s="93">
        <v>0</v>
      </c>
      <c r="F105" s="92">
        <v>10000</v>
      </c>
      <c r="G105" s="92">
        <v>10000</v>
      </c>
      <c r="H105" s="92">
        <v>10000</v>
      </c>
      <c r="I105" s="92">
        <v>0</v>
      </c>
    </row>
    <row r="106" spans="1:9" x14ac:dyDescent="0.25">
      <c r="A106" s="193">
        <v>3</v>
      </c>
      <c r="B106" s="194"/>
      <c r="C106" s="195"/>
      <c r="D106" s="151" t="s">
        <v>11</v>
      </c>
      <c r="E106" s="58"/>
      <c r="F106" s="70">
        <v>10000</v>
      </c>
      <c r="G106" s="70">
        <v>10000</v>
      </c>
      <c r="H106" s="70">
        <v>10000</v>
      </c>
      <c r="I106" s="70">
        <v>0</v>
      </c>
    </row>
    <row r="107" spans="1:9" x14ac:dyDescent="0.25">
      <c r="A107" s="190">
        <v>32</v>
      </c>
      <c r="B107" s="191"/>
      <c r="C107" s="192"/>
      <c r="D107" s="17" t="s">
        <v>24</v>
      </c>
      <c r="E107" s="56"/>
      <c r="F107" s="68">
        <v>10000</v>
      </c>
      <c r="G107" s="68">
        <v>10000</v>
      </c>
      <c r="H107" s="68">
        <v>10000</v>
      </c>
      <c r="I107" s="68">
        <v>0</v>
      </c>
    </row>
    <row r="108" spans="1:9" ht="25.5" x14ac:dyDescent="0.25">
      <c r="A108" s="199" t="s">
        <v>219</v>
      </c>
      <c r="B108" s="200"/>
      <c r="C108" s="201"/>
      <c r="D108" s="105" t="s">
        <v>220</v>
      </c>
      <c r="E108" s="106">
        <v>12490.36</v>
      </c>
      <c r="F108" s="44">
        <v>20000</v>
      </c>
      <c r="G108" s="44">
        <v>20000</v>
      </c>
      <c r="H108" s="44">
        <v>20000</v>
      </c>
      <c r="I108" s="44">
        <v>20000</v>
      </c>
    </row>
    <row r="109" spans="1:9" x14ac:dyDescent="0.25">
      <c r="A109" s="187" t="s">
        <v>110</v>
      </c>
      <c r="B109" s="188"/>
      <c r="C109" s="189"/>
      <c r="D109" s="90" t="s">
        <v>158</v>
      </c>
      <c r="E109" s="93">
        <v>12490.36</v>
      </c>
      <c r="F109" s="92">
        <v>20000</v>
      </c>
      <c r="G109" s="92">
        <v>20000</v>
      </c>
      <c r="H109" s="92">
        <v>20000</v>
      </c>
      <c r="I109" s="92">
        <v>20000</v>
      </c>
    </row>
    <row r="110" spans="1:9" x14ac:dyDescent="0.25">
      <c r="A110" s="193">
        <v>3</v>
      </c>
      <c r="B110" s="194"/>
      <c r="C110" s="195"/>
      <c r="D110" s="151" t="s">
        <v>11</v>
      </c>
      <c r="E110" s="58">
        <v>12490.36</v>
      </c>
      <c r="F110" s="70">
        <v>20000</v>
      </c>
      <c r="G110" s="70">
        <v>20000</v>
      </c>
      <c r="H110" s="70">
        <v>20000</v>
      </c>
      <c r="I110" s="70">
        <v>20000</v>
      </c>
    </row>
    <row r="111" spans="1:9" x14ac:dyDescent="0.25">
      <c r="A111" s="190">
        <v>32</v>
      </c>
      <c r="B111" s="191"/>
      <c r="C111" s="192"/>
      <c r="D111" s="17" t="s">
        <v>24</v>
      </c>
      <c r="E111" s="56">
        <v>12490.36</v>
      </c>
      <c r="F111" s="68">
        <v>20000</v>
      </c>
      <c r="G111" s="68">
        <v>20000</v>
      </c>
      <c r="H111" s="68">
        <v>20000</v>
      </c>
      <c r="I111" s="68">
        <v>20000</v>
      </c>
    </row>
    <row r="112" spans="1:9" ht="25.5" x14ac:dyDescent="0.25">
      <c r="A112" s="199" t="s">
        <v>119</v>
      </c>
      <c r="B112" s="200"/>
      <c r="C112" s="201"/>
      <c r="D112" s="105" t="s">
        <v>134</v>
      </c>
      <c r="E112" s="106">
        <v>0</v>
      </c>
      <c r="F112" s="44">
        <v>20000</v>
      </c>
      <c r="G112" s="44">
        <v>20000</v>
      </c>
      <c r="H112" s="44">
        <v>20000</v>
      </c>
      <c r="I112" s="44">
        <v>20000</v>
      </c>
    </row>
    <row r="113" spans="1:9" x14ac:dyDescent="0.25">
      <c r="A113" s="187" t="s">
        <v>110</v>
      </c>
      <c r="B113" s="188"/>
      <c r="C113" s="189"/>
      <c r="D113" s="90" t="s">
        <v>158</v>
      </c>
      <c r="E113" s="93">
        <v>0</v>
      </c>
      <c r="F113" s="92">
        <v>20000</v>
      </c>
      <c r="G113" s="92">
        <v>20000</v>
      </c>
      <c r="H113" s="92">
        <v>20000</v>
      </c>
      <c r="I113" s="92">
        <v>20000</v>
      </c>
    </row>
    <row r="114" spans="1:9" x14ac:dyDescent="0.25">
      <c r="A114" s="193">
        <v>3</v>
      </c>
      <c r="B114" s="194"/>
      <c r="C114" s="195"/>
      <c r="D114" s="151" t="s">
        <v>11</v>
      </c>
      <c r="E114" s="58">
        <v>0</v>
      </c>
      <c r="F114" s="70">
        <v>20000</v>
      </c>
      <c r="G114" s="70">
        <v>20000</v>
      </c>
      <c r="H114" s="70">
        <v>20000</v>
      </c>
      <c r="I114" s="70">
        <v>20000</v>
      </c>
    </row>
    <row r="115" spans="1:9" x14ac:dyDescent="0.25">
      <c r="A115" s="63">
        <v>38</v>
      </c>
      <c r="B115" s="64"/>
      <c r="C115" s="65"/>
      <c r="D115" s="17" t="s">
        <v>68</v>
      </c>
      <c r="E115" s="56">
        <v>0</v>
      </c>
      <c r="F115" s="68">
        <v>20000</v>
      </c>
      <c r="G115" s="68">
        <v>20000</v>
      </c>
      <c r="H115" s="68">
        <v>20000</v>
      </c>
      <c r="I115" s="68">
        <v>20000</v>
      </c>
    </row>
    <row r="116" spans="1:9" ht="25.5" x14ac:dyDescent="0.25">
      <c r="A116" s="199" t="s">
        <v>125</v>
      </c>
      <c r="B116" s="200"/>
      <c r="C116" s="201"/>
      <c r="D116" s="105" t="s">
        <v>221</v>
      </c>
      <c r="E116" s="106">
        <v>0</v>
      </c>
      <c r="F116" s="44">
        <v>20000</v>
      </c>
      <c r="G116" s="44">
        <v>20000</v>
      </c>
      <c r="H116" s="44">
        <v>20000</v>
      </c>
      <c r="I116" s="44">
        <v>20000</v>
      </c>
    </row>
    <row r="117" spans="1:9" x14ac:dyDescent="0.25">
      <c r="A117" s="187" t="s">
        <v>110</v>
      </c>
      <c r="B117" s="188"/>
      <c r="C117" s="189"/>
      <c r="D117" s="90" t="s">
        <v>158</v>
      </c>
      <c r="E117" s="93">
        <v>0</v>
      </c>
      <c r="F117" s="92">
        <v>20000</v>
      </c>
      <c r="G117" s="92">
        <v>20000</v>
      </c>
      <c r="H117" s="92">
        <v>20000</v>
      </c>
      <c r="I117" s="92">
        <v>20000</v>
      </c>
    </row>
    <row r="118" spans="1:9" x14ac:dyDescent="0.25">
      <c r="A118" s="193">
        <v>3</v>
      </c>
      <c r="B118" s="194"/>
      <c r="C118" s="195"/>
      <c r="D118" s="151" t="s">
        <v>11</v>
      </c>
      <c r="E118" s="58">
        <v>0</v>
      </c>
      <c r="F118" s="70">
        <v>20000</v>
      </c>
      <c r="G118" s="70">
        <v>20000</v>
      </c>
      <c r="H118" s="70">
        <v>20000</v>
      </c>
      <c r="I118" s="70">
        <v>20000</v>
      </c>
    </row>
    <row r="119" spans="1:9" x14ac:dyDescent="0.25">
      <c r="A119" s="190">
        <v>32</v>
      </c>
      <c r="B119" s="191"/>
      <c r="C119" s="192"/>
      <c r="D119" s="17" t="s">
        <v>24</v>
      </c>
      <c r="E119" s="56">
        <v>0</v>
      </c>
      <c r="F119" s="68">
        <v>20000</v>
      </c>
      <c r="G119" s="68">
        <v>20000</v>
      </c>
      <c r="H119" s="68">
        <v>20000</v>
      </c>
      <c r="I119" s="68">
        <v>20000</v>
      </c>
    </row>
    <row r="120" spans="1:9" ht="25.5" x14ac:dyDescent="0.25">
      <c r="A120" s="199" t="s">
        <v>127</v>
      </c>
      <c r="B120" s="200"/>
      <c r="C120" s="201"/>
      <c r="D120" s="105" t="s">
        <v>135</v>
      </c>
      <c r="E120" s="106">
        <v>34881</v>
      </c>
      <c r="F120" s="44">
        <v>155000</v>
      </c>
      <c r="G120" s="44">
        <v>155000</v>
      </c>
      <c r="H120" s="44">
        <v>0</v>
      </c>
      <c r="I120" s="44">
        <v>0</v>
      </c>
    </row>
    <row r="121" spans="1:9" x14ac:dyDescent="0.25">
      <c r="A121" s="187" t="s">
        <v>110</v>
      </c>
      <c r="B121" s="188"/>
      <c r="C121" s="189"/>
      <c r="D121" s="90" t="s">
        <v>158</v>
      </c>
      <c r="E121" s="91">
        <v>30000</v>
      </c>
      <c r="F121" s="92">
        <v>155000</v>
      </c>
      <c r="G121" s="92">
        <v>150000</v>
      </c>
      <c r="H121" s="92">
        <v>0</v>
      </c>
      <c r="I121" s="92">
        <v>0</v>
      </c>
    </row>
    <row r="122" spans="1:9" x14ac:dyDescent="0.25">
      <c r="A122" s="193">
        <v>3</v>
      </c>
      <c r="B122" s="194"/>
      <c r="C122" s="195"/>
      <c r="D122" s="151" t="s">
        <v>11</v>
      </c>
      <c r="E122" s="58">
        <v>0</v>
      </c>
      <c r="F122" s="70">
        <v>155000</v>
      </c>
      <c r="G122" s="70">
        <v>0</v>
      </c>
      <c r="H122" s="70">
        <v>0</v>
      </c>
      <c r="I122" s="70">
        <v>0</v>
      </c>
    </row>
    <row r="123" spans="1:9" x14ac:dyDescent="0.25">
      <c r="A123" s="190">
        <v>32</v>
      </c>
      <c r="B123" s="191"/>
      <c r="C123" s="192"/>
      <c r="D123" s="17" t="s">
        <v>24</v>
      </c>
      <c r="E123" s="56">
        <v>0</v>
      </c>
      <c r="F123" s="68">
        <v>155000</v>
      </c>
      <c r="G123" s="68">
        <v>0</v>
      </c>
      <c r="H123" s="68">
        <v>0</v>
      </c>
      <c r="I123" s="68">
        <v>0</v>
      </c>
    </row>
    <row r="124" spans="1:9" ht="25.5" x14ac:dyDescent="0.25">
      <c r="A124" s="155">
        <v>4</v>
      </c>
      <c r="B124" s="156"/>
      <c r="C124" s="157"/>
      <c r="D124" s="151" t="s">
        <v>13</v>
      </c>
      <c r="E124" s="58">
        <v>30000</v>
      </c>
      <c r="F124" s="70">
        <v>0</v>
      </c>
      <c r="G124" s="70">
        <v>150000</v>
      </c>
      <c r="H124" s="70">
        <v>0</v>
      </c>
      <c r="I124" s="70">
        <v>0</v>
      </c>
    </row>
    <row r="125" spans="1:9" ht="25.5" x14ac:dyDescent="0.25">
      <c r="A125" s="63">
        <v>45</v>
      </c>
      <c r="B125" s="64"/>
      <c r="C125" s="65"/>
      <c r="D125" s="17" t="s">
        <v>347</v>
      </c>
      <c r="E125" s="56">
        <v>30000</v>
      </c>
      <c r="F125" s="68">
        <v>0</v>
      </c>
      <c r="G125" s="68">
        <v>150000</v>
      </c>
      <c r="H125" s="68">
        <v>0</v>
      </c>
      <c r="I125" s="68">
        <v>0</v>
      </c>
    </row>
    <row r="126" spans="1:9" ht="15" customHeight="1" x14ac:dyDescent="0.25">
      <c r="A126" s="187" t="s">
        <v>167</v>
      </c>
      <c r="B126" s="188"/>
      <c r="C126" s="189"/>
      <c r="D126" s="96" t="s">
        <v>168</v>
      </c>
      <c r="E126" s="93">
        <v>4881</v>
      </c>
      <c r="F126" s="92">
        <v>5000</v>
      </c>
      <c r="G126" s="92">
        <v>5000</v>
      </c>
      <c r="H126" s="92">
        <v>0</v>
      </c>
      <c r="I126" s="92">
        <v>0</v>
      </c>
    </row>
    <row r="127" spans="1:9" x14ac:dyDescent="0.25">
      <c r="A127" s="193">
        <v>3</v>
      </c>
      <c r="B127" s="194"/>
      <c r="C127" s="195"/>
      <c r="D127" s="151" t="s">
        <v>11</v>
      </c>
      <c r="E127" s="58">
        <v>0</v>
      </c>
      <c r="F127" s="70">
        <v>5000</v>
      </c>
      <c r="G127" s="70">
        <v>0</v>
      </c>
      <c r="H127" s="70">
        <v>0</v>
      </c>
      <c r="I127" s="70">
        <v>0</v>
      </c>
    </row>
    <row r="128" spans="1:9" x14ac:dyDescent="0.25">
      <c r="A128" s="190">
        <v>32</v>
      </c>
      <c r="B128" s="191"/>
      <c r="C128" s="192"/>
      <c r="D128" s="17" t="s">
        <v>24</v>
      </c>
      <c r="E128" s="56">
        <v>0</v>
      </c>
      <c r="F128" s="68">
        <v>5000</v>
      </c>
      <c r="G128" s="68">
        <v>0</v>
      </c>
      <c r="H128" s="68">
        <v>0</v>
      </c>
      <c r="I128" s="68">
        <v>0</v>
      </c>
    </row>
    <row r="129" spans="1:9" ht="25.5" x14ac:dyDescent="0.25">
      <c r="A129" s="155">
        <v>4</v>
      </c>
      <c r="B129" s="156"/>
      <c r="C129" s="157"/>
      <c r="D129" s="151" t="s">
        <v>13</v>
      </c>
      <c r="E129" s="58">
        <v>4881</v>
      </c>
      <c r="F129" s="70">
        <v>0</v>
      </c>
      <c r="G129" s="70">
        <v>5000</v>
      </c>
      <c r="H129" s="70">
        <v>0</v>
      </c>
      <c r="I129" s="70">
        <v>0</v>
      </c>
    </row>
    <row r="130" spans="1:9" ht="25.5" x14ac:dyDescent="0.25">
      <c r="A130" s="63">
        <v>45</v>
      </c>
      <c r="B130" s="64"/>
      <c r="C130" s="65"/>
      <c r="D130" s="17" t="s">
        <v>347</v>
      </c>
      <c r="E130" s="56">
        <v>4881</v>
      </c>
      <c r="F130" s="68">
        <v>0</v>
      </c>
      <c r="G130" s="68">
        <v>5000</v>
      </c>
      <c r="H130" s="68">
        <v>0</v>
      </c>
      <c r="I130" s="68">
        <v>0</v>
      </c>
    </row>
    <row r="131" spans="1:9" ht="25.5" customHeight="1" x14ac:dyDescent="0.25">
      <c r="A131" s="199" t="s">
        <v>193</v>
      </c>
      <c r="B131" s="200"/>
      <c r="C131" s="201"/>
      <c r="D131" s="105" t="s">
        <v>370</v>
      </c>
      <c r="E131" s="108">
        <v>0</v>
      </c>
      <c r="F131" s="107">
        <v>0</v>
      </c>
      <c r="G131" s="107">
        <v>102600</v>
      </c>
      <c r="H131" s="107">
        <v>102600</v>
      </c>
      <c r="I131" s="107">
        <v>102600</v>
      </c>
    </row>
    <row r="132" spans="1:9" x14ac:dyDescent="0.25">
      <c r="A132" s="187" t="s">
        <v>110</v>
      </c>
      <c r="B132" s="188"/>
      <c r="C132" s="189"/>
      <c r="D132" s="90" t="s">
        <v>158</v>
      </c>
      <c r="E132" s="93">
        <v>0</v>
      </c>
      <c r="F132" s="92">
        <v>0</v>
      </c>
      <c r="G132" s="92">
        <v>24500</v>
      </c>
      <c r="H132" s="92">
        <v>24500</v>
      </c>
      <c r="I132" s="92">
        <v>24500</v>
      </c>
    </row>
    <row r="133" spans="1:9" x14ac:dyDescent="0.25">
      <c r="A133" s="193">
        <v>3</v>
      </c>
      <c r="B133" s="194"/>
      <c r="C133" s="195"/>
      <c r="D133" s="151" t="s">
        <v>11</v>
      </c>
      <c r="E133" s="58">
        <v>0</v>
      </c>
      <c r="F133" s="70">
        <v>0</v>
      </c>
      <c r="G133" s="70">
        <v>24500</v>
      </c>
      <c r="H133" s="70">
        <v>24500</v>
      </c>
      <c r="I133" s="70">
        <v>24500</v>
      </c>
    </row>
    <row r="134" spans="1:9" x14ac:dyDescent="0.25">
      <c r="A134" s="190">
        <v>32</v>
      </c>
      <c r="B134" s="191"/>
      <c r="C134" s="192"/>
      <c r="D134" s="17" t="s">
        <v>24</v>
      </c>
      <c r="E134" s="56">
        <v>0</v>
      </c>
      <c r="F134" s="68">
        <v>0</v>
      </c>
      <c r="G134" s="68">
        <v>24500</v>
      </c>
      <c r="H134" s="68">
        <v>24500</v>
      </c>
      <c r="I134" s="68">
        <v>24500</v>
      </c>
    </row>
    <row r="135" spans="1:9" x14ac:dyDescent="0.25">
      <c r="A135" s="187" t="s">
        <v>348</v>
      </c>
      <c r="B135" s="188"/>
      <c r="C135" s="189"/>
      <c r="D135" s="90" t="s">
        <v>158</v>
      </c>
      <c r="E135" s="93">
        <v>0</v>
      </c>
      <c r="F135" s="92"/>
      <c r="G135" s="92">
        <v>78100</v>
      </c>
      <c r="H135" s="92">
        <v>78100</v>
      </c>
      <c r="I135" s="92">
        <v>78100</v>
      </c>
    </row>
    <row r="136" spans="1:9" ht="25.5" x14ac:dyDescent="0.25">
      <c r="A136" s="196" t="s">
        <v>254</v>
      </c>
      <c r="B136" s="197"/>
      <c r="C136" s="198"/>
      <c r="D136" s="98" t="s">
        <v>136</v>
      </c>
      <c r="E136" s="99">
        <v>66234.259999999995</v>
      </c>
      <c r="F136" s="102">
        <v>65000</v>
      </c>
      <c r="G136" s="102">
        <v>68000</v>
      </c>
      <c r="H136" s="102">
        <v>70000</v>
      </c>
      <c r="I136" s="102">
        <v>75000</v>
      </c>
    </row>
    <row r="137" spans="1:9" ht="25.5" x14ac:dyDescent="0.25">
      <c r="A137" s="199" t="s">
        <v>108</v>
      </c>
      <c r="B137" s="200"/>
      <c r="C137" s="201"/>
      <c r="D137" s="105" t="s">
        <v>137</v>
      </c>
      <c r="E137" s="106">
        <v>66234.259999999995</v>
      </c>
      <c r="F137" s="44">
        <v>65000</v>
      </c>
      <c r="G137" s="44">
        <v>68000</v>
      </c>
      <c r="H137" s="44">
        <v>70000</v>
      </c>
      <c r="I137" s="44">
        <v>75000</v>
      </c>
    </row>
    <row r="138" spans="1:9" x14ac:dyDescent="0.25">
      <c r="A138" s="187" t="s">
        <v>110</v>
      </c>
      <c r="B138" s="188"/>
      <c r="C138" s="189"/>
      <c r="D138" s="90" t="s">
        <v>158</v>
      </c>
      <c r="E138" s="91">
        <v>66234.259999999995</v>
      </c>
      <c r="F138" s="92">
        <v>65000</v>
      </c>
      <c r="G138" s="92">
        <v>68000</v>
      </c>
      <c r="H138" s="92">
        <v>70000</v>
      </c>
      <c r="I138" s="92">
        <v>75000</v>
      </c>
    </row>
    <row r="139" spans="1:9" x14ac:dyDescent="0.25">
      <c r="A139" s="193">
        <v>3</v>
      </c>
      <c r="B139" s="194"/>
      <c r="C139" s="195"/>
      <c r="D139" s="151" t="s">
        <v>11</v>
      </c>
      <c r="E139" s="58">
        <v>66234.259999999995</v>
      </c>
      <c r="F139" s="70">
        <v>65000</v>
      </c>
      <c r="G139" s="70">
        <v>68000</v>
      </c>
      <c r="H139" s="70">
        <v>70000</v>
      </c>
      <c r="I139" s="70">
        <v>75000</v>
      </c>
    </row>
    <row r="140" spans="1:9" x14ac:dyDescent="0.25">
      <c r="A140" s="190">
        <v>32</v>
      </c>
      <c r="B140" s="191"/>
      <c r="C140" s="192"/>
      <c r="D140" s="17" t="s">
        <v>24</v>
      </c>
      <c r="E140" s="56">
        <v>19684.259999999998</v>
      </c>
      <c r="F140" s="68">
        <v>20000</v>
      </c>
      <c r="G140" s="68">
        <v>20000</v>
      </c>
      <c r="H140" s="68">
        <v>22000</v>
      </c>
      <c r="I140" s="68">
        <v>27000</v>
      </c>
    </row>
    <row r="141" spans="1:9" ht="38.25" x14ac:dyDescent="0.25">
      <c r="A141" s="63">
        <v>37</v>
      </c>
      <c r="B141" s="64"/>
      <c r="C141" s="65"/>
      <c r="D141" s="17" t="s">
        <v>149</v>
      </c>
      <c r="E141" s="56">
        <v>1500</v>
      </c>
      <c r="F141" s="68">
        <v>0</v>
      </c>
      <c r="G141" s="68">
        <v>0</v>
      </c>
      <c r="H141" s="68">
        <v>0</v>
      </c>
      <c r="I141" s="68">
        <v>0</v>
      </c>
    </row>
    <row r="142" spans="1:9" x14ac:dyDescent="0.25">
      <c r="A142" s="63">
        <v>38</v>
      </c>
      <c r="B142" s="64"/>
      <c r="C142" s="65"/>
      <c r="D142" s="17" t="s">
        <v>68</v>
      </c>
      <c r="E142" s="56">
        <v>45050</v>
      </c>
      <c r="F142" s="68">
        <v>45000</v>
      </c>
      <c r="G142" s="68">
        <v>48000</v>
      </c>
      <c r="H142" s="68">
        <v>48000</v>
      </c>
      <c r="I142" s="68">
        <v>48000</v>
      </c>
    </row>
    <row r="143" spans="1:9" ht="15" customHeight="1" x14ac:dyDescent="0.25">
      <c r="A143" s="196" t="s">
        <v>255</v>
      </c>
      <c r="B143" s="197"/>
      <c r="C143" s="198"/>
      <c r="D143" s="98" t="s">
        <v>138</v>
      </c>
      <c r="E143" s="99">
        <v>38958.89</v>
      </c>
      <c r="F143" s="102">
        <v>46350</v>
      </c>
      <c r="G143" s="102">
        <v>55950</v>
      </c>
      <c r="H143" s="102">
        <v>55000</v>
      </c>
      <c r="I143" s="102">
        <v>60000</v>
      </c>
    </row>
    <row r="144" spans="1:9" x14ac:dyDescent="0.25">
      <c r="A144" s="199" t="s">
        <v>108</v>
      </c>
      <c r="B144" s="200"/>
      <c r="C144" s="201"/>
      <c r="D144" s="109" t="s">
        <v>138</v>
      </c>
      <c r="E144" s="108">
        <v>38958.89</v>
      </c>
      <c r="F144" s="107">
        <v>46350</v>
      </c>
      <c r="G144" s="107">
        <v>55920</v>
      </c>
      <c r="H144" s="107">
        <v>55000</v>
      </c>
      <c r="I144" s="107">
        <v>60000</v>
      </c>
    </row>
    <row r="145" spans="1:9" ht="15" customHeight="1" x14ac:dyDescent="0.25">
      <c r="A145" s="187" t="s">
        <v>110</v>
      </c>
      <c r="B145" s="188"/>
      <c r="C145" s="189"/>
      <c r="D145" s="90" t="s">
        <v>158</v>
      </c>
      <c r="E145" s="91">
        <v>38958.89</v>
      </c>
      <c r="F145" s="92">
        <v>46350</v>
      </c>
      <c r="G145" s="92">
        <v>55950</v>
      </c>
      <c r="H145" s="92">
        <v>55000</v>
      </c>
      <c r="I145" s="92">
        <v>60000</v>
      </c>
    </row>
    <row r="146" spans="1:9" x14ac:dyDescent="0.25">
      <c r="A146" s="193">
        <v>3</v>
      </c>
      <c r="B146" s="194"/>
      <c r="C146" s="195"/>
      <c r="D146" s="151" t="s">
        <v>11</v>
      </c>
      <c r="E146" s="58">
        <v>38958.89</v>
      </c>
      <c r="F146" s="70">
        <v>46350</v>
      </c>
      <c r="G146" s="70">
        <v>55950</v>
      </c>
      <c r="H146" s="70">
        <v>55000</v>
      </c>
      <c r="I146" s="70">
        <v>60000</v>
      </c>
    </row>
    <row r="147" spans="1:9" x14ac:dyDescent="0.25">
      <c r="A147" s="190">
        <v>32</v>
      </c>
      <c r="B147" s="191"/>
      <c r="C147" s="192"/>
      <c r="D147" s="17" t="s">
        <v>24</v>
      </c>
      <c r="E147" s="56">
        <v>1904.04</v>
      </c>
      <c r="F147" s="68">
        <v>3350</v>
      </c>
      <c r="G147" s="68">
        <v>3350</v>
      </c>
      <c r="H147" s="68">
        <v>3350</v>
      </c>
      <c r="I147" s="68">
        <v>8350</v>
      </c>
    </row>
    <row r="148" spans="1:9" x14ac:dyDescent="0.25">
      <c r="A148" s="63">
        <v>38</v>
      </c>
      <c r="B148" s="64"/>
      <c r="C148" s="65"/>
      <c r="D148" s="17" t="s">
        <v>68</v>
      </c>
      <c r="E148" s="56">
        <v>37057.85</v>
      </c>
      <c r="F148" s="68">
        <v>43000</v>
      </c>
      <c r="G148" s="68">
        <v>52600</v>
      </c>
      <c r="H148" s="68">
        <v>51650</v>
      </c>
      <c r="I148" s="68">
        <v>51650</v>
      </c>
    </row>
    <row r="149" spans="1:9" ht="15" customHeight="1" x14ac:dyDescent="0.25">
      <c r="A149" s="196" t="s">
        <v>256</v>
      </c>
      <c r="B149" s="197"/>
      <c r="C149" s="198"/>
      <c r="D149" s="98" t="s">
        <v>139</v>
      </c>
      <c r="E149" s="99">
        <v>1075.05</v>
      </c>
      <c r="F149" s="102">
        <v>1200</v>
      </c>
      <c r="G149" s="102">
        <v>2000</v>
      </c>
      <c r="H149" s="102">
        <v>2200</v>
      </c>
      <c r="I149" s="102">
        <v>2500</v>
      </c>
    </row>
    <row r="150" spans="1:9" ht="15" customHeight="1" x14ac:dyDescent="0.25">
      <c r="A150" s="199" t="s">
        <v>108</v>
      </c>
      <c r="B150" s="200"/>
      <c r="C150" s="201"/>
      <c r="D150" s="105" t="s">
        <v>157</v>
      </c>
      <c r="E150" s="106">
        <v>1075.05</v>
      </c>
      <c r="F150" s="44">
        <v>1200</v>
      </c>
      <c r="G150" s="44">
        <v>2000</v>
      </c>
      <c r="H150" s="44">
        <v>2200</v>
      </c>
      <c r="I150" s="44">
        <v>2500</v>
      </c>
    </row>
    <row r="151" spans="1:9" ht="15" customHeight="1" x14ac:dyDescent="0.25">
      <c r="A151" s="187" t="s">
        <v>110</v>
      </c>
      <c r="B151" s="188"/>
      <c r="C151" s="189"/>
      <c r="D151" s="90" t="s">
        <v>158</v>
      </c>
      <c r="E151" s="91">
        <v>1075.05</v>
      </c>
      <c r="F151" s="92">
        <v>1200</v>
      </c>
      <c r="G151" s="92">
        <v>2000</v>
      </c>
      <c r="H151" s="92">
        <v>2200</v>
      </c>
      <c r="I151" s="92">
        <v>2500</v>
      </c>
    </row>
    <row r="152" spans="1:9" x14ac:dyDescent="0.25">
      <c r="A152" s="193">
        <v>3</v>
      </c>
      <c r="B152" s="194"/>
      <c r="C152" s="195"/>
      <c r="D152" s="151" t="s">
        <v>11</v>
      </c>
      <c r="E152" s="58">
        <v>1075.05</v>
      </c>
      <c r="F152" s="70">
        <v>1200</v>
      </c>
      <c r="G152" s="70">
        <v>2000</v>
      </c>
      <c r="H152" s="70">
        <v>2200</v>
      </c>
      <c r="I152" s="70">
        <v>2500</v>
      </c>
    </row>
    <row r="153" spans="1:9" x14ac:dyDescent="0.25">
      <c r="A153" s="190">
        <v>32</v>
      </c>
      <c r="B153" s="191"/>
      <c r="C153" s="192"/>
      <c r="D153" s="17" t="s">
        <v>24</v>
      </c>
      <c r="E153" s="56">
        <v>1075.05</v>
      </c>
      <c r="F153" s="68">
        <v>1200</v>
      </c>
      <c r="G153" s="68">
        <v>2000</v>
      </c>
      <c r="H153" s="68">
        <v>2200</v>
      </c>
      <c r="I153" s="68">
        <v>2500</v>
      </c>
    </row>
    <row r="154" spans="1:9" ht="38.25" x14ac:dyDescent="0.25">
      <c r="A154" s="196" t="s">
        <v>257</v>
      </c>
      <c r="B154" s="197"/>
      <c r="C154" s="198"/>
      <c r="D154" s="98" t="s">
        <v>140</v>
      </c>
      <c r="E154" s="99">
        <v>5277</v>
      </c>
      <c r="F154" s="102">
        <v>10700</v>
      </c>
      <c r="G154" s="102">
        <v>13500</v>
      </c>
      <c r="H154" s="102">
        <v>15000</v>
      </c>
      <c r="I154" s="102">
        <v>16000</v>
      </c>
    </row>
    <row r="155" spans="1:9" x14ac:dyDescent="0.25">
      <c r="A155" s="199" t="s">
        <v>108</v>
      </c>
      <c r="B155" s="200"/>
      <c r="C155" s="201"/>
      <c r="D155" s="105" t="s">
        <v>141</v>
      </c>
      <c r="E155" s="106">
        <v>5277</v>
      </c>
      <c r="F155" s="44">
        <v>10700</v>
      </c>
      <c r="G155" s="44">
        <v>13500</v>
      </c>
      <c r="H155" s="44">
        <v>15000</v>
      </c>
      <c r="I155" s="44">
        <v>16000</v>
      </c>
    </row>
    <row r="156" spans="1:9" x14ac:dyDescent="0.25">
      <c r="A156" s="187" t="s">
        <v>110</v>
      </c>
      <c r="B156" s="188"/>
      <c r="C156" s="189"/>
      <c r="D156" s="90" t="s">
        <v>158</v>
      </c>
      <c r="E156" s="91">
        <v>5277</v>
      </c>
      <c r="F156" s="92">
        <v>10700</v>
      </c>
      <c r="G156" s="92">
        <v>13500</v>
      </c>
      <c r="H156" s="92">
        <v>15000</v>
      </c>
      <c r="I156" s="92">
        <v>16000</v>
      </c>
    </row>
    <row r="157" spans="1:9" x14ac:dyDescent="0.25">
      <c r="A157" s="193">
        <v>3</v>
      </c>
      <c r="B157" s="194"/>
      <c r="C157" s="195"/>
      <c r="D157" s="151" t="s">
        <v>11</v>
      </c>
      <c r="E157" s="58">
        <v>5277</v>
      </c>
      <c r="F157" s="70">
        <v>10700</v>
      </c>
      <c r="G157" s="70">
        <v>13500</v>
      </c>
      <c r="H157" s="70">
        <v>15000</v>
      </c>
      <c r="I157" s="70">
        <v>16000</v>
      </c>
    </row>
    <row r="158" spans="1:9" x14ac:dyDescent="0.25">
      <c r="A158" s="190">
        <v>32</v>
      </c>
      <c r="B158" s="191"/>
      <c r="C158" s="192"/>
      <c r="D158" s="17" t="s">
        <v>24</v>
      </c>
      <c r="E158" s="56">
        <v>5277</v>
      </c>
      <c r="F158" s="68">
        <v>10700</v>
      </c>
      <c r="G158" s="68">
        <v>13500</v>
      </c>
      <c r="H158" s="68">
        <v>15000</v>
      </c>
      <c r="I158" s="68">
        <v>16000</v>
      </c>
    </row>
    <row r="159" spans="1:9" ht="33.75" customHeight="1" x14ac:dyDescent="0.25">
      <c r="A159" s="196" t="s">
        <v>390</v>
      </c>
      <c r="B159" s="197"/>
      <c r="C159" s="198"/>
      <c r="D159" s="98" t="s">
        <v>275</v>
      </c>
      <c r="E159" s="99">
        <v>0</v>
      </c>
      <c r="F159" s="102">
        <v>10000</v>
      </c>
      <c r="G159" s="102">
        <v>10000</v>
      </c>
      <c r="H159" s="102">
        <v>10000</v>
      </c>
      <c r="I159" s="102">
        <v>10000</v>
      </c>
    </row>
    <row r="160" spans="1:9" s="131" customFormat="1" ht="26.25" customHeight="1" x14ac:dyDescent="0.25">
      <c r="A160" s="193" t="s">
        <v>108</v>
      </c>
      <c r="B160" s="194"/>
      <c r="C160" s="195"/>
      <c r="D160" s="151" t="s">
        <v>276</v>
      </c>
      <c r="E160" s="58">
        <v>0</v>
      </c>
      <c r="F160" s="70">
        <v>10000</v>
      </c>
      <c r="G160" s="70">
        <v>10000</v>
      </c>
      <c r="H160" s="70">
        <v>10000</v>
      </c>
      <c r="I160" s="70">
        <v>10000</v>
      </c>
    </row>
    <row r="161" spans="1:9" ht="15" customHeight="1" x14ac:dyDescent="0.25">
      <c r="A161" s="187" t="s">
        <v>326</v>
      </c>
      <c r="B161" s="188"/>
      <c r="C161" s="189"/>
      <c r="D161" s="90" t="s">
        <v>158</v>
      </c>
      <c r="E161" s="93"/>
      <c r="F161" s="92">
        <v>10000</v>
      </c>
      <c r="G161" s="92">
        <v>10000</v>
      </c>
      <c r="H161" s="92">
        <v>10000</v>
      </c>
      <c r="I161" s="92">
        <v>10000</v>
      </c>
    </row>
    <row r="162" spans="1:9" x14ac:dyDescent="0.25">
      <c r="A162" s="193">
        <v>3</v>
      </c>
      <c r="B162" s="194"/>
      <c r="C162" s="195"/>
      <c r="D162" s="151" t="s">
        <v>11</v>
      </c>
      <c r="E162" s="58"/>
      <c r="F162" s="70">
        <v>10000</v>
      </c>
      <c r="G162" s="70">
        <v>10000</v>
      </c>
      <c r="H162" s="70">
        <v>10000</v>
      </c>
      <c r="I162" s="70">
        <v>10000</v>
      </c>
    </row>
    <row r="163" spans="1:9" x14ac:dyDescent="0.25">
      <c r="A163" s="190">
        <v>32</v>
      </c>
      <c r="B163" s="191"/>
      <c r="C163" s="192"/>
      <c r="D163" s="17" t="s">
        <v>24</v>
      </c>
      <c r="E163" s="56"/>
      <c r="F163" s="68">
        <v>10000</v>
      </c>
      <c r="G163" s="68">
        <v>10000</v>
      </c>
      <c r="H163" s="68">
        <v>10000</v>
      </c>
      <c r="I163" s="68">
        <v>10000</v>
      </c>
    </row>
    <row r="164" spans="1:9" ht="15" customHeight="1" x14ac:dyDescent="0.25">
      <c r="A164" s="196" t="s">
        <v>258</v>
      </c>
      <c r="B164" s="197"/>
      <c r="C164" s="198"/>
      <c r="D164" s="98" t="s">
        <v>142</v>
      </c>
      <c r="E164" s="99">
        <v>226889.46</v>
      </c>
      <c r="F164" s="102">
        <v>632900</v>
      </c>
      <c r="G164" s="102">
        <v>231300</v>
      </c>
      <c r="H164" s="102">
        <v>241300</v>
      </c>
      <c r="I164" s="102">
        <v>260300</v>
      </c>
    </row>
    <row r="165" spans="1:9" x14ac:dyDescent="0.25">
      <c r="A165" s="199" t="s">
        <v>108</v>
      </c>
      <c r="B165" s="200"/>
      <c r="C165" s="201"/>
      <c r="D165" s="105" t="s">
        <v>144</v>
      </c>
      <c r="E165" s="106">
        <v>116939.46</v>
      </c>
      <c r="F165" s="44">
        <v>101300</v>
      </c>
      <c r="G165" s="44">
        <v>131300</v>
      </c>
      <c r="H165" s="44">
        <v>141300</v>
      </c>
      <c r="I165" s="44">
        <v>160300</v>
      </c>
    </row>
    <row r="166" spans="1:9" ht="15" customHeight="1" x14ac:dyDescent="0.25">
      <c r="A166" s="187" t="s">
        <v>110</v>
      </c>
      <c r="B166" s="188"/>
      <c r="C166" s="189"/>
      <c r="D166" s="90" t="s">
        <v>158</v>
      </c>
      <c r="E166" s="91">
        <v>116939.46</v>
      </c>
      <c r="F166" s="92">
        <v>101300</v>
      </c>
      <c r="G166" s="92">
        <v>131300</v>
      </c>
      <c r="H166" s="92">
        <v>141300</v>
      </c>
      <c r="I166" s="92">
        <v>160300</v>
      </c>
    </row>
    <row r="167" spans="1:9" x14ac:dyDescent="0.25">
      <c r="A167" s="193">
        <v>3</v>
      </c>
      <c r="B167" s="194"/>
      <c r="C167" s="195"/>
      <c r="D167" s="151" t="s">
        <v>11</v>
      </c>
      <c r="E167" s="58">
        <v>116939.46</v>
      </c>
      <c r="F167" s="70">
        <v>101300</v>
      </c>
      <c r="G167" s="70">
        <v>131300</v>
      </c>
      <c r="H167" s="70">
        <v>141300</v>
      </c>
      <c r="I167" s="70">
        <v>160300</v>
      </c>
    </row>
    <row r="168" spans="1:9" x14ac:dyDescent="0.25">
      <c r="A168" s="190">
        <v>32</v>
      </c>
      <c r="B168" s="191"/>
      <c r="C168" s="192"/>
      <c r="D168" s="17" t="s">
        <v>24</v>
      </c>
      <c r="E168" s="56">
        <v>2154.48</v>
      </c>
      <c r="F168" s="68">
        <v>1300</v>
      </c>
      <c r="G168" s="68">
        <v>1300</v>
      </c>
      <c r="H168" s="68">
        <v>1300</v>
      </c>
      <c r="I168" s="68">
        <v>1300</v>
      </c>
    </row>
    <row r="169" spans="1:9" x14ac:dyDescent="0.25">
      <c r="A169" s="63">
        <v>38</v>
      </c>
      <c r="B169" s="64"/>
      <c r="C169" s="65"/>
      <c r="D169" s="17" t="s">
        <v>68</v>
      </c>
      <c r="E169" s="56">
        <v>114784.98</v>
      </c>
      <c r="F169" s="68">
        <v>100000</v>
      </c>
      <c r="G169" s="68">
        <v>130000</v>
      </c>
      <c r="H169" s="68">
        <v>140000</v>
      </c>
      <c r="I169" s="68">
        <v>159000</v>
      </c>
    </row>
    <row r="170" spans="1:9" ht="25.5" x14ac:dyDescent="0.25">
      <c r="A170" s="199" t="s">
        <v>127</v>
      </c>
      <c r="B170" s="200"/>
      <c r="C170" s="201"/>
      <c r="D170" s="105" t="s">
        <v>235</v>
      </c>
      <c r="E170" s="106">
        <v>109950</v>
      </c>
      <c r="F170" s="44">
        <v>531600</v>
      </c>
      <c r="G170" s="44">
        <v>100000</v>
      </c>
      <c r="H170" s="44">
        <v>100000</v>
      </c>
      <c r="I170" s="44">
        <v>100000</v>
      </c>
    </row>
    <row r="171" spans="1:9" ht="15" customHeight="1" x14ac:dyDescent="0.25">
      <c r="A171" s="187" t="s">
        <v>110</v>
      </c>
      <c r="B171" s="188"/>
      <c r="C171" s="189"/>
      <c r="D171" s="90" t="s">
        <v>158</v>
      </c>
      <c r="E171" s="93">
        <v>109950</v>
      </c>
      <c r="F171" s="92">
        <v>99600</v>
      </c>
      <c r="G171" s="92">
        <v>100000</v>
      </c>
      <c r="H171" s="92">
        <v>100000</v>
      </c>
      <c r="I171" s="92">
        <v>100000</v>
      </c>
    </row>
    <row r="172" spans="1:9" x14ac:dyDescent="0.25">
      <c r="A172" s="211">
        <v>3</v>
      </c>
      <c r="B172" s="212"/>
      <c r="C172" s="213"/>
      <c r="D172" s="17" t="s">
        <v>11</v>
      </c>
      <c r="E172" s="56">
        <v>0</v>
      </c>
      <c r="F172" s="68">
        <v>14600</v>
      </c>
      <c r="G172" s="68">
        <v>20000</v>
      </c>
      <c r="H172" s="68">
        <v>20000</v>
      </c>
      <c r="I172" s="68">
        <v>20000</v>
      </c>
    </row>
    <row r="173" spans="1:9" x14ac:dyDescent="0.25">
      <c r="A173" s="190">
        <v>32</v>
      </c>
      <c r="B173" s="191"/>
      <c r="C173" s="192"/>
      <c r="D173" s="17" t="s">
        <v>24</v>
      </c>
      <c r="E173" s="56">
        <v>0</v>
      </c>
      <c r="F173" s="68">
        <v>0</v>
      </c>
      <c r="G173" s="68">
        <v>20000</v>
      </c>
      <c r="H173" s="68">
        <v>20000</v>
      </c>
      <c r="I173" s="68">
        <v>20000</v>
      </c>
    </row>
    <row r="174" spans="1:9" x14ac:dyDescent="0.25">
      <c r="A174" s="63">
        <v>34</v>
      </c>
      <c r="B174" s="64"/>
      <c r="C174" s="65"/>
      <c r="D174" s="17" t="s">
        <v>357</v>
      </c>
      <c r="E174" s="56">
        <v>0</v>
      </c>
      <c r="F174" s="68">
        <v>14600</v>
      </c>
      <c r="G174" s="68">
        <v>0</v>
      </c>
      <c r="H174" s="68">
        <v>0</v>
      </c>
      <c r="I174" s="68">
        <v>0</v>
      </c>
    </row>
    <row r="175" spans="1:9" ht="25.5" x14ac:dyDescent="0.25">
      <c r="A175" s="155">
        <v>5</v>
      </c>
      <c r="B175" s="156"/>
      <c r="C175" s="157"/>
      <c r="D175" s="151" t="s">
        <v>359</v>
      </c>
      <c r="E175" s="58">
        <v>0</v>
      </c>
      <c r="F175" s="70">
        <v>0</v>
      </c>
      <c r="G175" s="70">
        <v>80000</v>
      </c>
      <c r="H175" s="70">
        <v>80000</v>
      </c>
      <c r="I175" s="70">
        <v>80000</v>
      </c>
    </row>
    <row r="176" spans="1:9" ht="25.5" x14ac:dyDescent="0.25">
      <c r="A176" s="63">
        <v>54</v>
      </c>
      <c r="B176" s="64"/>
      <c r="C176" s="65"/>
      <c r="D176" s="17" t="s">
        <v>359</v>
      </c>
      <c r="E176" s="56"/>
      <c r="F176" s="68">
        <v>0</v>
      </c>
      <c r="G176" s="68">
        <v>80000</v>
      </c>
      <c r="H176" s="68">
        <v>80000</v>
      </c>
      <c r="I176" s="68">
        <v>80000</v>
      </c>
    </row>
    <row r="177" spans="1:9" ht="15" customHeight="1" x14ac:dyDescent="0.25">
      <c r="A177" s="187" t="s">
        <v>167</v>
      </c>
      <c r="B177" s="188"/>
      <c r="C177" s="189"/>
      <c r="D177" s="90" t="s">
        <v>168</v>
      </c>
      <c r="E177" s="80">
        <v>109950</v>
      </c>
      <c r="F177" s="81">
        <v>0</v>
      </c>
      <c r="G177" s="81">
        <v>0</v>
      </c>
      <c r="H177" s="81">
        <v>0</v>
      </c>
      <c r="I177" s="81">
        <v>0</v>
      </c>
    </row>
    <row r="178" spans="1:9" ht="25.5" x14ac:dyDescent="0.25">
      <c r="A178" s="211">
        <v>4</v>
      </c>
      <c r="B178" s="212"/>
      <c r="C178" s="213"/>
      <c r="D178" s="17" t="s">
        <v>13</v>
      </c>
      <c r="E178" s="56">
        <v>109950</v>
      </c>
      <c r="F178" s="68">
        <v>0</v>
      </c>
      <c r="G178" s="68">
        <v>0</v>
      </c>
      <c r="H178" s="68">
        <v>0</v>
      </c>
      <c r="I178" s="68">
        <v>0</v>
      </c>
    </row>
    <row r="179" spans="1:9" ht="25.5" x14ac:dyDescent="0.25">
      <c r="A179" s="190">
        <v>42</v>
      </c>
      <c r="B179" s="191"/>
      <c r="C179" s="192"/>
      <c r="D179" s="17" t="s">
        <v>28</v>
      </c>
      <c r="E179" s="56">
        <v>109950</v>
      </c>
      <c r="F179" s="68">
        <v>0</v>
      </c>
      <c r="G179" s="68">
        <v>0</v>
      </c>
      <c r="H179" s="68">
        <v>0</v>
      </c>
      <c r="I179" s="68">
        <v>0</v>
      </c>
    </row>
    <row r="180" spans="1:9" ht="15" customHeight="1" x14ac:dyDescent="0.25">
      <c r="A180" s="187" t="s">
        <v>360</v>
      </c>
      <c r="B180" s="188"/>
      <c r="C180" s="189"/>
      <c r="D180" s="90" t="s">
        <v>158</v>
      </c>
      <c r="E180" s="93">
        <v>0</v>
      </c>
      <c r="F180" s="92">
        <v>85000</v>
      </c>
      <c r="G180" s="92">
        <v>0</v>
      </c>
      <c r="H180" s="92">
        <v>0</v>
      </c>
      <c r="I180" s="92">
        <v>0</v>
      </c>
    </row>
    <row r="181" spans="1:9" ht="25.5" x14ac:dyDescent="0.25">
      <c r="A181" s="63">
        <v>54</v>
      </c>
      <c r="B181" s="64"/>
      <c r="C181" s="65"/>
      <c r="D181" s="17" t="s">
        <v>359</v>
      </c>
      <c r="E181" s="56"/>
      <c r="F181" s="68">
        <v>85000</v>
      </c>
      <c r="G181" s="68">
        <v>0</v>
      </c>
      <c r="H181" s="68">
        <v>0</v>
      </c>
      <c r="I181" s="68">
        <v>0</v>
      </c>
    </row>
    <row r="182" spans="1:9" ht="15" customHeight="1" x14ac:dyDescent="0.25">
      <c r="A182" s="187" t="s">
        <v>353</v>
      </c>
      <c r="B182" s="188"/>
      <c r="C182" s="189"/>
      <c r="D182" s="90" t="s">
        <v>358</v>
      </c>
      <c r="E182" s="93">
        <v>0</v>
      </c>
      <c r="F182" s="92">
        <v>432000</v>
      </c>
      <c r="G182" s="92">
        <v>0</v>
      </c>
      <c r="H182" s="92">
        <v>0</v>
      </c>
      <c r="I182" s="92">
        <v>0</v>
      </c>
    </row>
    <row r="183" spans="1:9" ht="25.5" x14ac:dyDescent="0.25">
      <c r="A183" s="63">
        <v>42</v>
      </c>
      <c r="B183" s="64"/>
      <c r="C183" s="65"/>
      <c r="D183" s="17" t="s">
        <v>361</v>
      </c>
      <c r="E183" s="56">
        <v>0</v>
      </c>
      <c r="F183" s="68">
        <v>432000</v>
      </c>
      <c r="G183" s="68">
        <v>0</v>
      </c>
      <c r="H183" s="68">
        <v>0</v>
      </c>
      <c r="I183" s="68">
        <v>0</v>
      </c>
    </row>
    <row r="184" spans="1:9" x14ac:dyDescent="0.25">
      <c r="A184" s="196" t="s">
        <v>259</v>
      </c>
      <c r="B184" s="197"/>
      <c r="C184" s="198"/>
      <c r="D184" s="98" t="s">
        <v>143</v>
      </c>
      <c r="E184" s="99">
        <v>2206.25</v>
      </c>
      <c r="F184" s="102">
        <v>12800</v>
      </c>
      <c r="G184" s="102">
        <v>12800</v>
      </c>
      <c r="H184" s="102">
        <v>13000</v>
      </c>
      <c r="I184" s="102">
        <v>13200</v>
      </c>
    </row>
    <row r="185" spans="1:9" ht="15" customHeight="1" x14ac:dyDescent="0.25">
      <c r="A185" s="199" t="s">
        <v>108</v>
      </c>
      <c r="B185" s="200"/>
      <c r="C185" s="201"/>
      <c r="D185" s="105" t="s">
        <v>145</v>
      </c>
      <c r="E185" s="106">
        <v>2206.25</v>
      </c>
      <c r="F185" s="44">
        <v>12800</v>
      </c>
      <c r="G185" s="44">
        <v>12800</v>
      </c>
      <c r="H185" s="44">
        <v>13000</v>
      </c>
      <c r="I185" s="44">
        <v>13200</v>
      </c>
    </row>
    <row r="186" spans="1:9" x14ac:dyDescent="0.25">
      <c r="A186" s="187" t="s">
        <v>110</v>
      </c>
      <c r="B186" s="188"/>
      <c r="C186" s="189"/>
      <c r="D186" s="90" t="s">
        <v>158</v>
      </c>
      <c r="E186" s="91">
        <v>2206.25</v>
      </c>
      <c r="F186" s="92">
        <v>12800</v>
      </c>
      <c r="G186" s="92">
        <v>10680</v>
      </c>
      <c r="H186" s="92">
        <v>13000</v>
      </c>
      <c r="I186" s="92">
        <v>11080</v>
      </c>
    </row>
    <row r="187" spans="1:9" s="127" customFormat="1" x14ac:dyDescent="0.25">
      <c r="A187" s="193">
        <v>3</v>
      </c>
      <c r="B187" s="194"/>
      <c r="C187" s="195"/>
      <c r="D187" s="151" t="s">
        <v>11</v>
      </c>
      <c r="E187" s="58">
        <v>2206.25</v>
      </c>
      <c r="F187" s="70">
        <v>12800</v>
      </c>
      <c r="G187" s="70">
        <v>10680</v>
      </c>
      <c r="H187" s="70">
        <v>10880</v>
      </c>
      <c r="I187" s="70">
        <v>11080</v>
      </c>
    </row>
    <row r="188" spans="1:9" x14ac:dyDescent="0.25">
      <c r="A188" s="190">
        <v>32</v>
      </c>
      <c r="B188" s="191"/>
      <c r="C188" s="192"/>
      <c r="D188" s="17" t="s">
        <v>24</v>
      </c>
      <c r="E188" s="56">
        <v>2206.25</v>
      </c>
      <c r="F188" s="68">
        <v>10200</v>
      </c>
      <c r="G188" s="68">
        <v>10200</v>
      </c>
      <c r="H188" s="68">
        <v>10400</v>
      </c>
      <c r="I188" s="68">
        <v>10400</v>
      </c>
    </row>
    <row r="189" spans="1:9" x14ac:dyDescent="0.25">
      <c r="A189" s="63">
        <v>38</v>
      </c>
      <c r="B189" s="64"/>
      <c r="C189" s="65"/>
      <c r="D189" s="17" t="s">
        <v>68</v>
      </c>
      <c r="E189" s="56">
        <v>0</v>
      </c>
      <c r="F189" s="68">
        <v>2600</v>
      </c>
      <c r="G189" s="68">
        <v>480</v>
      </c>
      <c r="H189" s="68">
        <v>480</v>
      </c>
      <c r="I189" s="68">
        <v>680</v>
      </c>
    </row>
    <row r="190" spans="1:9" x14ac:dyDescent="0.25">
      <c r="A190" s="187" t="s">
        <v>373</v>
      </c>
      <c r="B190" s="188"/>
      <c r="C190" s="189"/>
      <c r="D190" s="90" t="s">
        <v>158</v>
      </c>
      <c r="E190" s="93">
        <v>0</v>
      </c>
      <c r="F190" s="92">
        <v>0</v>
      </c>
      <c r="G190" s="92">
        <v>2120</v>
      </c>
      <c r="H190" s="92">
        <v>2120</v>
      </c>
      <c r="I190" s="92">
        <v>2120</v>
      </c>
    </row>
    <row r="191" spans="1:9" s="127" customFormat="1" x14ac:dyDescent="0.25">
      <c r="A191" s="193">
        <v>3</v>
      </c>
      <c r="B191" s="194"/>
      <c r="C191" s="195"/>
      <c r="D191" s="151" t="s">
        <v>11</v>
      </c>
      <c r="E191" s="58">
        <v>0</v>
      </c>
      <c r="F191" s="70">
        <v>0</v>
      </c>
      <c r="G191" s="70">
        <v>2120</v>
      </c>
      <c r="H191" s="70">
        <v>2120</v>
      </c>
      <c r="I191" s="70">
        <v>2120</v>
      </c>
    </row>
    <row r="192" spans="1:9" x14ac:dyDescent="0.25">
      <c r="A192" s="63">
        <v>38</v>
      </c>
      <c r="B192" s="64"/>
      <c r="C192" s="65"/>
      <c r="D192" s="17" t="s">
        <v>68</v>
      </c>
      <c r="E192" s="56">
        <v>0</v>
      </c>
      <c r="F192" s="68">
        <v>0</v>
      </c>
      <c r="G192" s="68">
        <v>2120</v>
      </c>
      <c r="H192" s="68">
        <v>2120</v>
      </c>
      <c r="I192" s="68">
        <v>2120</v>
      </c>
    </row>
    <row r="193" spans="1:9" ht="15" customHeight="1" x14ac:dyDescent="0.25">
      <c r="A193" s="196" t="s">
        <v>260</v>
      </c>
      <c r="B193" s="197"/>
      <c r="C193" s="198"/>
      <c r="D193" s="98" t="s">
        <v>146</v>
      </c>
      <c r="E193" s="99">
        <v>73592.759999999995</v>
      </c>
      <c r="F193" s="102">
        <v>181400</v>
      </c>
      <c r="G193" s="102">
        <v>135400</v>
      </c>
      <c r="H193" s="102">
        <v>137000</v>
      </c>
      <c r="I193" s="102">
        <v>140000</v>
      </c>
    </row>
    <row r="194" spans="1:9" ht="25.5" x14ac:dyDescent="0.25">
      <c r="A194" s="199" t="s">
        <v>147</v>
      </c>
      <c r="B194" s="200"/>
      <c r="C194" s="201"/>
      <c r="D194" s="105" t="s">
        <v>148</v>
      </c>
      <c r="E194" s="106">
        <v>73592.759999999995</v>
      </c>
      <c r="F194" s="44">
        <v>181400</v>
      </c>
      <c r="G194" s="44">
        <v>135400</v>
      </c>
      <c r="H194" s="44">
        <v>137000</v>
      </c>
      <c r="I194" s="44">
        <v>140000</v>
      </c>
    </row>
    <row r="195" spans="1:9" x14ac:dyDescent="0.25">
      <c r="A195" s="187" t="s">
        <v>110</v>
      </c>
      <c r="B195" s="188"/>
      <c r="C195" s="189"/>
      <c r="D195" s="90" t="s">
        <v>158</v>
      </c>
      <c r="E195" s="91">
        <v>73592.759999999995</v>
      </c>
      <c r="F195" s="92">
        <v>181400</v>
      </c>
      <c r="G195" s="92">
        <v>135400</v>
      </c>
      <c r="H195" s="92">
        <v>137000</v>
      </c>
      <c r="I195" s="92">
        <v>140000</v>
      </c>
    </row>
    <row r="196" spans="1:9" s="127" customFormat="1" x14ac:dyDescent="0.25">
      <c r="A196" s="193">
        <v>3</v>
      </c>
      <c r="B196" s="194"/>
      <c r="C196" s="195"/>
      <c r="D196" s="151" t="s">
        <v>11</v>
      </c>
      <c r="E196" s="58">
        <v>73592.759999999995</v>
      </c>
      <c r="F196" s="70">
        <v>181400</v>
      </c>
      <c r="G196" s="70">
        <v>135400</v>
      </c>
      <c r="H196" s="70">
        <v>137000</v>
      </c>
      <c r="I196" s="70">
        <v>140000</v>
      </c>
    </row>
    <row r="197" spans="1:9" ht="38.25" x14ac:dyDescent="0.25">
      <c r="A197" s="190">
        <v>37</v>
      </c>
      <c r="B197" s="191"/>
      <c r="C197" s="192"/>
      <c r="D197" s="17" t="s">
        <v>149</v>
      </c>
      <c r="E197" s="56">
        <v>73592.759999999995</v>
      </c>
      <c r="F197" s="68">
        <v>181400</v>
      </c>
      <c r="G197" s="68">
        <v>135400</v>
      </c>
      <c r="H197" s="68">
        <v>137000</v>
      </c>
      <c r="I197" s="68">
        <v>140000</v>
      </c>
    </row>
    <row r="198" spans="1:9" ht="38.25" x14ac:dyDescent="0.25">
      <c r="A198" s="196" t="s">
        <v>261</v>
      </c>
      <c r="B198" s="197"/>
      <c r="C198" s="198"/>
      <c r="D198" s="98" t="s">
        <v>150</v>
      </c>
      <c r="E198" s="99">
        <v>70445.7</v>
      </c>
      <c r="F198" s="102">
        <v>84000</v>
      </c>
      <c r="G198" s="102">
        <v>136000</v>
      </c>
      <c r="H198" s="102">
        <v>126500</v>
      </c>
      <c r="I198" s="102">
        <v>130000</v>
      </c>
    </row>
    <row r="199" spans="1:9" x14ac:dyDescent="0.25">
      <c r="A199" s="199" t="s">
        <v>108</v>
      </c>
      <c r="B199" s="200"/>
      <c r="C199" s="201"/>
      <c r="D199" s="105" t="s">
        <v>151</v>
      </c>
      <c r="E199" s="106">
        <v>26900</v>
      </c>
      <c r="F199" s="44">
        <v>27000</v>
      </c>
      <c r="G199" s="44">
        <v>27000</v>
      </c>
      <c r="H199" s="44">
        <v>28000</v>
      </c>
      <c r="I199" s="44">
        <v>29000</v>
      </c>
    </row>
    <row r="200" spans="1:9" ht="15" customHeight="1" x14ac:dyDescent="0.25">
      <c r="A200" s="187" t="s">
        <v>110</v>
      </c>
      <c r="B200" s="188"/>
      <c r="C200" s="189"/>
      <c r="D200" s="90" t="s">
        <v>158</v>
      </c>
      <c r="E200" s="91">
        <v>26900</v>
      </c>
      <c r="F200" s="92">
        <v>27000</v>
      </c>
      <c r="G200" s="92">
        <v>27000</v>
      </c>
      <c r="H200" s="92">
        <v>28000</v>
      </c>
      <c r="I200" s="92">
        <v>29000</v>
      </c>
    </row>
    <row r="201" spans="1:9" s="127" customFormat="1" x14ac:dyDescent="0.25">
      <c r="A201" s="193">
        <v>3</v>
      </c>
      <c r="B201" s="194"/>
      <c r="C201" s="195"/>
      <c r="D201" s="151" t="s">
        <v>11</v>
      </c>
      <c r="E201" s="58">
        <v>26900</v>
      </c>
      <c r="F201" s="70">
        <v>27000</v>
      </c>
      <c r="G201" s="70">
        <v>27000</v>
      </c>
      <c r="H201" s="70">
        <v>28000</v>
      </c>
      <c r="I201" s="70">
        <v>29000</v>
      </c>
    </row>
    <row r="202" spans="1:9" ht="38.25" x14ac:dyDescent="0.25">
      <c r="A202" s="190">
        <v>37</v>
      </c>
      <c r="B202" s="191"/>
      <c r="C202" s="192"/>
      <c r="D202" s="17" t="s">
        <v>149</v>
      </c>
      <c r="E202" s="56">
        <v>26900</v>
      </c>
      <c r="F202" s="68">
        <v>27000</v>
      </c>
      <c r="G202" s="68">
        <v>27000</v>
      </c>
      <c r="H202" s="68">
        <v>28000</v>
      </c>
      <c r="I202" s="68">
        <v>29000</v>
      </c>
    </row>
    <row r="203" spans="1:9" x14ac:dyDescent="0.25">
      <c r="A203" s="199" t="s">
        <v>117</v>
      </c>
      <c r="B203" s="200"/>
      <c r="C203" s="201"/>
      <c r="D203" s="105" t="s">
        <v>152</v>
      </c>
      <c r="E203" s="106">
        <v>28420.86</v>
      </c>
      <c r="F203" s="44">
        <v>45000</v>
      </c>
      <c r="G203" s="44">
        <v>45000</v>
      </c>
      <c r="H203" s="44">
        <v>46000</v>
      </c>
      <c r="I203" s="44">
        <v>48000</v>
      </c>
    </row>
    <row r="204" spans="1:9" ht="15" customHeight="1" x14ac:dyDescent="0.25">
      <c r="A204" s="187" t="s">
        <v>110</v>
      </c>
      <c r="B204" s="188"/>
      <c r="C204" s="189"/>
      <c r="D204" s="90" t="s">
        <v>158</v>
      </c>
      <c r="E204" s="91">
        <v>28420.86</v>
      </c>
      <c r="F204" s="92">
        <v>45000</v>
      </c>
      <c r="G204" s="92">
        <v>45000</v>
      </c>
      <c r="H204" s="92">
        <v>46000</v>
      </c>
      <c r="I204" s="92">
        <v>48000</v>
      </c>
    </row>
    <row r="205" spans="1:9" s="127" customFormat="1" x14ac:dyDescent="0.25">
      <c r="A205" s="193">
        <v>3</v>
      </c>
      <c r="B205" s="194"/>
      <c r="C205" s="195"/>
      <c r="D205" s="151" t="s">
        <v>11</v>
      </c>
      <c r="E205" s="58">
        <v>28420.86</v>
      </c>
      <c r="F205" s="70">
        <v>45000</v>
      </c>
      <c r="G205" s="70">
        <v>45000</v>
      </c>
      <c r="H205" s="70">
        <v>46000</v>
      </c>
      <c r="I205" s="70">
        <v>48000</v>
      </c>
    </row>
    <row r="206" spans="1:9" x14ac:dyDescent="0.25">
      <c r="A206" s="190">
        <v>32</v>
      </c>
      <c r="B206" s="191"/>
      <c r="C206" s="192"/>
      <c r="D206" s="17" t="s">
        <v>24</v>
      </c>
      <c r="E206" s="56">
        <v>28420.86</v>
      </c>
      <c r="F206" s="68">
        <v>45000</v>
      </c>
      <c r="G206" s="68">
        <v>45000</v>
      </c>
      <c r="H206" s="68">
        <v>46000</v>
      </c>
      <c r="I206" s="68">
        <v>48000</v>
      </c>
    </row>
    <row r="207" spans="1:9" ht="25.5" x14ac:dyDescent="0.25">
      <c r="A207" s="199" t="s">
        <v>309</v>
      </c>
      <c r="B207" s="200"/>
      <c r="C207" s="201"/>
      <c r="D207" s="105" t="s">
        <v>310</v>
      </c>
      <c r="E207" s="106">
        <v>1232.2</v>
      </c>
      <c r="F207" s="44">
        <v>0</v>
      </c>
      <c r="G207" s="44">
        <v>0</v>
      </c>
      <c r="H207" s="107">
        <v>0</v>
      </c>
      <c r="I207" s="107">
        <v>0</v>
      </c>
    </row>
    <row r="208" spans="1:9" x14ac:dyDescent="0.25">
      <c r="A208" s="63">
        <v>3</v>
      </c>
      <c r="B208" s="64"/>
      <c r="C208" s="65"/>
      <c r="D208" s="17" t="s">
        <v>11</v>
      </c>
      <c r="E208" s="56">
        <v>1232.2</v>
      </c>
      <c r="F208" s="68">
        <v>0</v>
      </c>
      <c r="G208" s="68">
        <v>0</v>
      </c>
      <c r="H208" s="68">
        <v>0</v>
      </c>
      <c r="I208" s="68">
        <v>0</v>
      </c>
    </row>
    <row r="209" spans="1:9" x14ac:dyDescent="0.25">
      <c r="A209" s="63">
        <v>32</v>
      </c>
      <c r="B209" s="64"/>
      <c r="C209" s="65"/>
      <c r="D209" s="17" t="s">
        <v>24</v>
      </c>
      <c r="E209" s="56">
        <v>1232.2</v>
      </c>
      <c r="F209" s="68">
        <v>0</v>
      </c>
      <c r="G209" s="68">
        <v>0</v>
      </c>
      <c r="H209" s="68">
        <v>0</v>
      </c>
      <c r="I209" s="68">
        <v>0</v>
      </c>
    </row>
    <row r="210" spans="1:9" ht="38.25" x14ac:dyDescent="0.25">
      <c r="A210" s="199" t="s">
        <v>327</v>
      </c>
      <c r="B210" s="200"/>
      <c r="C210" s="201"/>
      <c r="D210" s="105" t="s">
        <v>328</v>
      </c>
      <c r="E210" s="106">
        <v>15124.84</v>
      </c>
      <c r="F210" s="44">
        <v>10000</v>
      </c>
      <c r="G210" s="44">
        <v>62000</v>
      </c>
      <c r="H210" s="44">
        <v>50000</v>
      </c>
      <c r="I210" s="44">
        <v>50000</v>
      </c>
    </row>
    <row r="211" spans="1:9" ht="15" customHeight="1" x14ac:dyDescent="0.25">
      <c r="A211" s="187" t="s">
        <v>110</v>
      </c>
      <c r="B211" s="188"/>
      <c r="C211" s="189"/>
      <c r="D211" s="90" t="s">
        <v>158</v>
      </c>
      <c r="E211" s="80">
        <v>4937.63</v>
      </c>
      <c r="F211" s="81">
        <v>10000</v>
      </c>
      <c r="G211" s="81">
        <v>10000</v>
      </c>
      <c r="H211" s="81">
        <v>5000</v>
      </c>
      <c r="I211" s="81">
        <v>5000</v>
      </c>
    </row>
    <row r="212" spans="1:9" x14ac:dyDescent="0.25">
      <c r="A212" s="211">
        <v>3</v>
      </c>
      <c r="B212" s="212"/>
      <c r="C212" s="213"/>
      <c r="D212" s="17" t="s">
        <v>11</v>
      </c>
      <c r="E212" s="56">
        <v>1747.31</v>
      </c>
      <c r="F212" s="68">
        <v>10000</v>
      </c>
      <c r="G212" s="68">
        <v>10000</v>
      </c>
      <c r="H212" s="68">
        <v>5000</v>
      </c>
      <c r="I212" s="68">
        <v>5000</v>
      </c>
    </row>
    <row r="213" spans="1:9" x14ac:dyDescent="0.25">
      <c r="A213" s="190">
        <v>32</v>
      </c>
      <c r="B213" s="191"/>
      <c r="C213" s="192"/>
      <c r="D213" s="17" t="s">
        <v>24</v>
      </c>
      <c r="E213" s="56">
        <v>1747.31</v>
      </c>
      <c r="F213" s="68">
        <v>10000</v>
      </c>
      <c r="G213" s="68">
        <v>10000</v>
      </c>
      <c r="H213" s="68">
        <v>5000</v>
      </c>
      <c r="I213" s="68">
        <v>5000</v>
      </c>
    </row>
    <row r="214" spans="1:9" ht="25.5" x14ac:dyDescent="0.25">
      <c r="A214" s="63">
        <v>4</v>
      </c>
      <c r="B214" s="64"/>
      <c r="C214" s="65"/>
      <c r="D214" s="17" t="s">
        <v>13</v>
      </c>
      <c r="E214" s="56">
        <v>3190.32</v>
      </c>
      <c r="F214" s="68">
        <v>0</v>
      </c>
      <c r="G214" s="68">
        <v>0</v>
      </c>
      <c r="H214" s="68">
        <v>0</v>
      </c>
      <c r="I214" s="68">
        <v>0</v>
      </c>
    </row>
    <row r="215" spans="1:9" ht="25.5" x14ac:dyDescent="0.25">
      <c r="A215" s="63">
        <v>42</v>
      </c>
      <c r="B215" s="64"/>
      <c r="C215" s="65"/>
      <c r="D215" s="17" t="s">
        <v>28</v>
      </c>
      <c r="E215" s="56">
        <v>3190.32</v>
      </c>
      <c r="F215" s="68">
        <v>0</v>
      </c>
      <c r="G215" s="68">
        <v>0</v>
      </c>
      <c r="H215" s="68">
        <v>0</v>
      </c>
      <c r="I215" s="68">
        <v>0</v>
      </c>
    </row>
    <row r="216" spans="1:9" x14ac:dyDescent="0.25">
      <c r="A216" s="187" t="s">
        <v>167</v>
      </c>
      <c r="B216" s="188"/>
      <c r="C216" s="189"/>
      <c r="D216" s="90" t="s">
        <v>168</v>
      </c>
      <c r="E216" s="80">
        <v>10187.209999999999</v>
      </c>
      <c r="F216" s="81">
        <v>0</v>
      </c>
      <c r="G216" s="81">
        <v>52000</v>
      </c>
      <c r="H216" s="81">
        <v>45000</v>
      </c>
      <c r="I216" s="81">
        <v>45000</v>
      </c>
    </row>
    <row r="217" spans="1:9" s="127" customFormat="1" x14ac:dyDescent="0.25">
      <c r="A217" s="193">
        <v>3</v>
      </c>
      <c r="B217" s="194"/>
      <c r="C217" s="195"/>
      <c r="D217" s="151" t="s">
        <v>11</v>
      </c>
      <c r="E217" s="58">
        <v>9463.2800000000007</v>
      </c>
      <c r="F217" s="70">
        <v>0</v>
      </c>
      <c r="G217" s="70">
        <v>52000</v>
      </c>
      <c r="H217" s="70">
        <v>45000</v>
      </c>
      <c r="I217" s="70">
        <v>45000</v>
      </c>
    </row>
    <row r="218" spans="1:9" x14ac:dyDescent="0.25">
      <c r="A218" s="190">
        <v>32</v>
      </c>
      <c r="B218" s="191"/>
      <c r="C218" s="192"/>
      <c r="D218" s="17" t="s">
        <v>24</v>
      </c>
      <c r="E218" s="56">
        <v>9463.2800000000007</v>
      </c>
      <c r="F218" s="68">
        <v>0</v>
      </c>
      <c r="G218" s="68">
        <v>52000</v>
      </c>
      <c r="H218" s="68">
        <v>45000</v>
      </c>
      <c r="I218" s="68">
        <v>45000</v>
      </c>
    </row>
    <row r="219" spans="1:9" ht="25.5" x14ac:dyDescent="0.25">
      <c r="A219" s="63">
        <v>4</v>
      </c>
      <c r="B219" s="64"/>
      <c r="C219" s="65"/>
      <c r="D219" s="17" t="s">
        <v>13</v>
      </c>
      <c r="E219" s="56">
        <v>723.93</v>
      </c>
      <c r="F219" s="68">
        <v>0</v>
      </c>
      <c r="G219" s="68">
        <v>0</v>
      </c>
      <c r="H219" s="68">
        <v>0</v>
      </c>
      <c r="I219" s="68">
        <v>0</v>
      </c>
    </row>
    <row r="220" spans="1:9" ht="25.5" x14ac:dyDescent="0.25">
      <c r="A220" s="63">
        <v>42</v>
      </c>
      <c r="B220" s="64"/>
      <c r="C220" s="65"/>
      <c r="D220" s="17" t="s">
        <v>28</v>
      </c>
      <c r="E220" s="56">
        <v>723.93</v>
      </c>
      <c r="F220" s="68">
        <v>0</v>
      </c>
      <c r="G220" s="68">
        <v>0</v>
      </c>
      <c r="H220" s="68">
        <v>0</v>
      </c>
      <c r="I220" s="68">
        <v>0</v>
      </c>
    </row>
    <row r="221" spans="1:9" ht="38.25" customHeight="1" x14ac:dyDescent="0.25">
      <c r="A221" s="199" t="s">
        <v>362</v>
      </c>
      <c r="B221" s="200"/>
      <c r="C221" s="201"/>
      <c r="D221" s="105" t="s">
        <v>363</v>
      </c>
      <c r="E221" s="108">
        <v>0</v>
      </c>
      <c r="F221" s="107">
        <v>2000</v>
      </c>
      <c r="G221" s="107">
        <v>2000</v>
      </c>
      <c r="H221" s="107">
        <v>2500</v>
      </c>
      <c r="I221" s="107">
        <v>3000</v>
      </c>
    </row>
    <row r="222" spans="1:9" x14ac:dyDescent="0.25">
      <c r="A222" s="187" t="s">
        <v>110</v>
      </c>
      <c r="B222" s="188"/>
      <c r="C222" s="189"/>
      <c r="D222" s="90" t="s">
        <v>158</v>
      </c>
      <c r="E222" s="93"/>
      <c r="F222" s="92">
        <v>2000</v>
      </c>
      <c r="G222" s="92">
        <v>2000</v>
      </c>
      <c r="H222" s="92">
        <v>2500</v>
      </c>
      <c r="I222" s="92">
        <v>3000</v>
      </c>
    </row>
    <row r="223" spans="1:9" s="131" customFormat="1" x14ac:dyDescent="0.25">
      <c r="A223" s="193">
        <v>3</v>
      </c>
      <c r="B223" s="194"/>
      <c r="C223" s="195"/>
      <c r="D223" s="151" t="s">
        <v>11</v>
      </c>
      <c r="E223" s="58">
        <v>0</v>
      </c>
      <c r="F223" s="70">
        <v>2000</v>
      </c>
      <c r="G223" s="70">
        <v>2000</v>
      </c>
      <c r="H223" s="70">
        <v>2500</v>
      </c>
      <c r="I223" s="70">
        <v>3000</v>
      </c>
    </row>
    <row r="224" spans="1:9" x14ac:dyDescent="0.25">
      <c r="A224" s="63">
        <v>32</v>
      </c>
      <c r="B224" s="64"/>
      <c r="C224" s="65"/>
      <c r="D224" s="17" t="s">
        <v>24</v>
      </c>
      <c r="E224" s="56">
        <v>0</v>
      </c>
      <c r="F224" s="68">
        <v>2000</v>
      </c>
      <c r="G224" s="68">
        <v>2000</v>
      </c>
      <c r="H224" s="68">
        <v>2500</v>
      </c>
      <c r="I224" s="68">
        <v>3000</v>
      </c>
    </row>
    <row r="225" spans="1:9" ht="15" customHeight="1" x14ac:dyDescent="0.25">
      <c r="A225" s="208" t="s">
        <v>153</v>
      </c>
      <c r="B225" s="209"/>
      <c r="C225" s="210"/>
      <c r="D225" s="86" t="s">
        <v>154</v>
      </c>
      <c r="E225" s="87">
        <v>746749.41</v>
      </c>
      <c r="F225" s="88">
        <v>1073105</v>
      </c>
      <c r="G225" s="88">
        <v>1612800</v>
      </c>
      <c r="H225" s="88">
        <v>1704200</v>
      </c>
      <c r="I225" s="88">
        <v>2054200</v>
      </c>
    </row>
    <row r="226" spans="1:9" ht="15" customHeight="1" x14ac:dyDescent="0.25">
      <c r="A226" s="214" t="s">
        <v>263</v>
      </c>
      <c r="B226" s="215"/>
      <c r="C226" s="216"/>
      <c r="D226" s="118" t="s">
        <v>264</v>
      </c>
      <c r="E226" s="119">
        <v>746749.41</v>
      </c>
      <c r="F226" s="88">
        <v>1073105</v>
      </c>
      <c r="G226" s="88">
        <v>1612800</v>
      </c>
      <c r="H226" s="88">
        <v>1704200</v>
      </c>
      <c r="I226" s="88">
        <v>2054200</v>
      </c>
    </row>
    <row r="227" spans="1:9" ht="25.5" x14ac:dyDescent="0.25">
      <c r="A227" s="196" t="s">
        <v>262</v>
      </c>
      <c r="B227" s="197"/>
      <c r="C227" s="198"/>
      <c r="D227" s="98" t="s">
        <v>155</v>
      </c>
      <c r="E227" s="99">
        <v>746749.41</v>
      </c>
      <c r="F227" s="102">
        <v>1073105</v>
      </c>
      <c r="G227" s="102">
        <v>1612800</v>
      </c>
      <c r="H227" s="102">
        <v>1704200</v>
      </c>
      <c r="I227" s="102">
        <v>2054200</v>
      </c>
    </row>
    <row r="228" spans="1:9" ht="15" customHeight="1" x14ac:dyDescent="0.25">
      <c r="A228" s="199" t="s">
        <v>108</v>
      </c>
      <c r="B228" s="200"/>
      <c r="C228" s="201"/>
      <c r="D228" s="105" t="s">
        <v>156</v>
      </c>
      <c r="E228" s="106">
        <v>722069.38</v>
      </c>
      <c r="F228" s="44">
        <v>1026005</v>
      </c>
      <c r="G228" s="44">
        <v>1565000</v>
      </c>
      <c r="H228" s="44">
        <v>1656400</v>
      </c>
      <c r="I228" s="44">
        <v>1956400</v>
      </c>
    </row>
    <row r="229" spans="1:9" x14ac:dyDescent="0.25">
      <c r="A229" s="187" t="s">
        <v>110</v>
      </c>
      <c r="B229" s="188"/>
      <c r="C229" s="189"/>
      <c r="D229" s="90" t="s">
        <v>158</v>
      </c>
      <c r="E229" s="93">
        <v>485542.71</v>
      </c>
      <c r="F229" s="92">
        <v>717940</v>
      </c>
      <c r="G229" s="92">
        <v>1225600</v>
      </c>
      <c r="H229" s="92">
        <v>1281000</v>
      </c>
      <c r="I229" s="92">
        <v>1531000</v>
      </c>
    </row>
    <row r="230" spans="1:9" x14ac:dyDescent="0.25">
      <c r="A230" s="193">
        <v>3</v>
      </c>
      <c r="B230" s="194"/>
      <c r="C230" s="195"/>
      <c r="D230" s="151" t="s">
        <v>11</v>
      </c>
      <c r="E230" s="58">
        <v>485542.71</v>
      </c>
      <c r="F230" s="70">
        <v>717940</v>
      </c>
      <c r="G230" s="70">
        <v>1225600</v>
      </c>
      <c r="H230" s="70">
        <v>1281000</v>
      </c>
      <c r="I230" s="70">
        <v>1531000</v>
      </c>
    </row>
    <row r="231" spans="1:9" x14ac:dyDescent="0.25">
      <c r="A231" s="190">
        <v>31</v>
      </c>
      <c r="B231" s="191"/>
      <c r="C231" s="192"/>
      <c r="D231" s="17" t="s">
        <v>12</v>
      </c>
      <c r="E231" s="56">
        <v>450321.68</v>
      </c>
      <c r="F231" s="68">
        <v>668940</v>
      </c>
      <c r="G231" s="68">
        <v>1145000</v>
      </c>
      <c r="H231" s="68">
        <v>1200400</v>
      </c>
      <c r="I231" s="68">
        <v>1380400</v>
      </c>
    </row>
    <row r="232" spans="1:9" x14ac:dyDescent="0.25">
      <c r="A232" s="190">
        <v>32</v>
      </c>
      <c r="B232" s="191"/>
      <c r="C232" s="192"/>
      <c r="D232" s="17" t="s">
        <v>24</v>
      </c>
      <c r="E232" s="56">
        <v>35221.03</v>
      </c>
      <c r="F232" s="68">
        <v>49000</v>
      </c>
      <c r="G232" s="68">
        <v>80600</v>
      </c>
      <c r="H232" s="68">
        <v>80600</v>
      </c>
      <c r="I232" s="68">
        <v>150600</v>
      </c>
    </row>
    <row r="233" spans="1:9" x14ac:dyDescent="0.25">
      <c r="A233" s="63">
        <v>34</v>
      </c>
      <c r="B233" s="64"/>
      <c r="C233" s="65"/>
      <c r="D233" s="17" t="s">
        <v>65</v>
      </c>
      <c r="E233" s="56">
        <v>0</v>
      </c>
      <c r="F233" s="68">
        <v>0</v>
      </c>
      <c r="G233" s="68">
        <v>0</v>
      </c>
      <c r="H233" s="68">
        <v>0</v>
      </c>
      <c r="I233" s="68">
        <v>0</v>
      </c>
    </row>
    <row r="234" spans="1:9" x14ac:dyDescent="0.25">
      <c r="A234" s="187" t="s">
        <v>374</v>
      </c>
      <c r="B234" s="188"/>
      <c r="C234" s="189"/>
      <c r="D234" s="90" t="s">
        <v>180</v>
      </c>
      <c r="E234" s="93">
        <v>109748.03</v>
      </c>
      <c r="F234" s="92">
        <v>129105</v>
      </c>
      <c r="G234" s="92">
        <v>160400</v>
      </c>
      <c r="H234" s="92">
        <v>192400</v>
      </c>
      <c r="I234" s="92">
        <v>242400</v>
      </c>
    </row>
    <row r="235" spans="1:9" x14ac:dyDescent="0.25">
      <c r="A235" s="193">
        <v>3</v>
      </c>
      <c r="B235" s="194"/>
      <c r="C235" s="195"/>
      <c r="D235" s="151" t="s">
        <v>11</v>
      </c>
      <c r="E235" s="58">
        <v>108309.69</v>
      </c>
      <c r="F235" s="70">
        <v>129105</v>
      </c>
      <c r="G235" s="70">
        <v>160400</v>
      </c>
      <c r="H235" s="70">
        <v>192400</v>
      </c>
      <c r="I235" s="70">
        <v>242400</v>
      </c>
    </row>
    <row r="236" spans="1:9" x14ac:dyDescent="0.25">
      <c r="A236" s="190">
        <v>31</v>
      </c>
      <c r="B236" s="191"/>
      <c r="C236" s="192"/>
      <c r="D236" s="17" t="s">
        <v>12</v>
      </c>
      <c r="E236" s="56">
        <v>0</v>
      </c>
      <c r="F236" s="68">
        <v>0</v>
      </c>
      <c r="G236" s="68">
        <v>0</v>
      </c>
      <c r="H236" s="68">
        <v>0</v>
      </c>
      <c r="I236" s="68">
        <v>0</v>
      </c>
    </row>
    <row r="237" spans="1:9" x14ac:dyDescent="0.25">
      <c r="A237" s="190">
        <v>32</v>
      </c>
      <c r="B237" s="191"/>
      <c r="C237" s="192"/>
      <c r="D237" s="17" t="s">
        <v>24</v>
      </c>
      <c r="E237" s="56">
        <v>108309.69</v>
      </c>
      <c r="F237" s="68">
        <v>127005</v>
      </c>
      <c r="G237" s="68">
        <v>158400</v>
      </c>
      <c r="H237" s="68">
        <v>190400</v>
      </c>
      <c r="I237" s="68">
        <v>240400</v>
      </c>
    </row>
    <row r="238" spans="1:9" x14ac:dyDescent="0.25">
      <c r="A238" s="63">
        <v>34</v>
      </c>
      <c r="B238" s="64"/>
      <c r="C238" s="65"/>
      <c r="D238" s="17" t="s">
        <v>65</v>
      </c>
      <c r="E238" s="56">
        <v>1438.34</v>
      </c>
      <c r="F238" s="68">
        <v>2100</v>
      </c>
      <c r="G238" s="68">
        <v>2000</v>
      </c>
      <c r="H238" s="68">
        <v>2000</v>
      </c>
      <c r="I238" s="68">
        <v>2000</v>
      </c>
    </row>
    <row r="239" spans="1:9" ht="15" customHeight="1" x14ac:dyDescent="0.25">
      <c r="A239" s="187" t="s">
        <v>167</v>
      </c>
      <c r="B239" s="188"/>
      <c r="C239" s="189"/>
      <c r="D239" s="90" t="s">
        <v>168</v>
      </c>
      <c r="E239" s="93">
        <v>122947.94</v>
      </c>
      <c r="F239" s="92">
        <v>178960</v>
      </c>
      <c r="G239" s="92">
        <v>179000</v>
      </c>
      <c r="H239" s="92">
        <v>183000</v>
      </c>
      <c r="I239" s="92">
        <v>183000</v>
      </c>
    </row>
    <row r="240" spans="1:9" x14ac:dyDescent="0.25">
      <c r="A240" s="193">
        <v>3</v>
      </c>
      <c r="B240" s="194"/>
      <c r="C240" s="195"/>
      <c r="D240" s="151" t="s">
        <v>11</v>
      </c>
      <c r="E240" s="58">
        <v>122947.94</v>
      </c>
      <c r="F240" s="70">
        <v>178960</v>
      </c>
      <c r="G240" s="70">
        <v>179000</v>
      </c>
      <c r="H240" s="70">
        <v>179000</v>
      </c>
      <c r="I240" s="70">
        <v>179000</v>
      </c>
    </row>
    <row r="241" spans="1:9" x14ac:dyDescent="0.25">
      <c r="A241" s="190">
        <v>31</v>
      </c>
      <c r="B241" s="191"/>
      <c r="C241" s="192"/>
      <c r="D241" s="17" t="s">
        <v>12</v>
      </c>
      <c r="E241" s="56">
        <v>119180.4</v>
      </c>
      <c r="F241" s="68">
        <v>174960</v>
      </c>
      <c r="G241" s="68">
        <v>175000</v>
      </c>
      <c r="H241" s="68">
        <v>179000</v>
      </c>
      <c r="I241" s="68">
        <v>179000</v>
      </c>
    </row>
    <row r="242" spans="1:9" x14ac:dyDescent="0.25">
      <c r="A242" s="190">
        <v>32</v>
      </c>
      <c r="B242" s="191"/>
      <c r="C242" s="192"/>
      <c r="D242" s="17" t="s">
        <v>24</v>
      </c>
      <c r="E242" s="56">
        <v>3767.54</v>
      </c>
      <c r="F242" s="68">
        <v>4000</v>
      </c>
      <c r="G242" s="68">
        <v>4000</v>
      </c>
      <c r="H242" s="68">
        <v>4000</v>
      </c>
      <c r="I242" s="68">
        <v>4000</v>
      </c>
    </row>
    <row r="243" spans="1:9" ht="25.5" x14ac:dyDescent="0.25">
      <c r="A243" s="199" t="s">
        <v>236</v>
      </c>
      <c r="B243" s="200"/>
      <c r="C243" s="201"/>
      <c r="D243" s="105" t="s">
        <v>237</v>
      </c>
      <c r="E243" s="106">
        <v>23711.8</v>
      </c>
      <c r="F243" s="44">
        <v>45000</v>
      </c>
      <c r="G243" s="44">
        <v>40000</v>
      </c>
      <c r="H243" s="44">
        <v>40000</v>
      </c>
      <c r="I243" s="44">
        <v>90000</v>
      </c>
    </row>
    <row r="244" spans="1:9" x14ac:dyDescent="0.25">
      <c r="A244" s="187" t="s">
        <v>110</v>
      </c>
      <c r="B244" s="188"/>
      <c r="C244" s="189"/>
      <c r="D244" s="90" t="s">
        <v>158</v>
      </c>
      <c r="E244" s="93">
        <v>23711.8</v>
      </c>
      <c r="F244" s="92">
        <v>45000</v>
      </c>
      <c r="G244" s="92">
        <v>40000</v>
      </c>
      <c r="H244" s="92">
        <v>40000</v>
      </c>
      <c r="I244" s="92">
        <v>90000</v>
      </c>
    </row>
    <row r="245" spans="1:9" s="127" customFormat="1" x14ac:dyDescent="0.25">
      <c r="A245" s="193">
        <v>3</v>
      </c>
      <c r="B245" s="194"/>
      <c r="C245" s="195"/>
      <c r="D245" s="151" t="s">
        <v>11</v>
      </c>
      <c r="E245" s="58">
        <v>23711.8</v>
      </c>
      <c r="F245" s="70">
        <v>45000</v>
      </c>
      <c r="G245" s="70">
        <v>40000</v>
      </c>
      <c r="H245" s="70">
        <v>40000</v>
      </c>
      <c r="I245" s="70">
        <v>90000</v>
      </c>
    </row>
    <row r="246" spans="1:9" x14ac:dyDescent="0.25">
      <c r="A246" s="190">
        <v>31</v>
      </c>
      <c r="B246" s="191"/>
      <c r="C246" s="192"/>
      <c r="D246" s="17" t="s">
        <v>12</v>
      </c>
      <c r="E246" s="56">
        <v>23711.8</v>
      </c>
      <c r="F246" s="68">
        <v>45000</v>
      </c>
      <c r="G246" s="68">
        <v>40000</v>
      </c>
      <c r="H246" s="68">
        <v>40000</v>
      </c>
      <c r="I246" s="68">
        <v>90000</v>
      </c>
    </row>
    <row r="247" spans="1:9" ht="25.5" x14ac:dyDescent="0.25">
      <c r="A247" s="199" t="s">
        <v>173</v>
      </c>
      <c r="B247" s="200"/>
      <c r="C247" s="201"/>
      <c r="D247" s="105" t="s">
        <v>223</v>
      </c>
      <c r="E247" s="106">
        <v>868.23</v>
      </c>
      <c r="F247" s="44">
        <v>2100</v>
      </c>
      <c r="G247" s="44">
        <v>7800</v>
      </c>
      <c r="H247" s="44">
        <v>7800</v>
      </c>
      <c r="I247" s="44">
        <v>7800</v>
      </c>
    </row>
    <row r="248" spans="1:9" x14ac:dyDescent="0.25">
      <c r="A248" s="187" t="s">
        <v>374</v>
      </c>
      <c r="B248" s="188"/>
      <c r="C248" s="189"/>
      <c r="D248" s="90" t="s">
        <v>180</v>
      </c>
      <c r="E248" s="93">
        <v>968.23</v>
      </c>
      <c r="F248" s="92">
        <v>2000</v>
      </c>
      <c r="G248" s="92">
        <v>7700</v>
      </c>
      <c r="H248" s="92">
        <v>7700</v>
      </c>
      <c r="I248" s="92">
        <v>7700</v>
      </c>
    </row>
    <row r="249" spans="1:9" ht="25.5" x14ac:dyDescent="0.25">
      <c r="A249" s="193">
        <v>4</v>
      </c>
      <c r="B249" s="194"/>
      <c r="C249" s="195"/>
      <c r="D249" s="151" t="s">
        <v>13</v>
      </c>
      <c r="E249" s="58">
        <v>968.23</v>
      </c>
      <c r="F249" s="70">
        <v>2000</v>
      </c>
      <c r="G249" s="70">
        <v>7700</v>
      </c>
      <c r="H249" s="70">
        <v>7700</v>
      </c>
      <c r="I249" s="70">
        <v>7700</v>
      </c>
    </row>
    <row r="250" spans="1:9" ht="25.5" x14ac:dyDescent="0.25">
      <c r="A250" s="190">
        <v>42</v>
      </c>
      <c r="B250" s="191"/>
      <c r="C250" s="192"/>
      <c r="D250" s="17" t="s">
        <v>28</v>
      </c>
      <c r="E250" s="56">
        <v>968.23</v>
      </c>
      <c r="F250" s="68">
        <v>2000</v>
      </c>
      <c r="G250" s="68">
        <v>7700</v>
      </c>
      <c r="H250" s="68">
        <v>7700</v>
      </c>
      <c r="I250" s="68">
        <v>7700</v>
      </c>
    </row>
    <row r="251" spans="1:9" x14ac:dyDescent="0.25">
      <c r="A251" s="187" t="s">
        <v>224</v>
      </c>
      <c r="B251" s="188"/>
      <c r="C251" s="189"/>
      <c r="D251" s="90" t="s">
        <v>225</v>
      </c>
      <c r="E251" s="93">
        <v>0</v>
      </c>
      <c r="F251" s="92">
        <v>100</v>
      </c>
      <c r="G251" s="92">
        <v>100</v>
      </c>
      <c r="H251" s="92">
        <v>100</v>
      </c>
      <c r="I251" s="92">
        <v>100</v>
      </c>
    </row>
    <row r="252" spans="1:9" ht="25.5" x14ac:dyDescent="0.25">
      <c r="A252" s="193">
        <v>4</v>
      </c>
      <c r="B252" s="194"/>
      <c r="C252" s="195"/>
      <c r="D252" s="151" t="s">
        <v>13</v>
      </c>
      <c r="E252" s="58">
        <v>0</v>
      </c>
      <c r="F252" s="70">
        <v>100</v>
      </c>
      <c r="G252" s="70">
        <v>100</v>
      </c>
      <c r="H252" s="70">
        <v>100</v>
      </c>
      <c r="I252" s="70">
        <v>100</v>
      </c>
    </row>
    <row r="253" spans="1:9" ht="25.5" x14ac:dyDescent="0.25">
      <c r="A253" s="190">
        <v>42</v>
      </c>
      <c r="B253" s="191"/>
      <c r="C253" s="192"/>
      <c r="D253" s="17" t="s">
        <v>28</v>
      </c>
      <c r="E253" s="56">
        <v>0</v>
      </c>
      <c r="F253" s="68">
        <v>100</v>
      </c>
      <c r="G253" s="68">
        <v>100</v>
      </c>
      <c r="H253" s="68">
        <v>100</v>
      </c>
      <c r="I253" s="68">
        <v>100</v>
      </c>
    </row>
    <row r="254" spans="1:9" ht="15" customHeight="1" x14ac:dyDescent="0.25">
      <c r="A254" s="205" t="s">
        <v>161</v>
      </c>
      <c r="B254" s="206"/>
      <c r="C254" s="207"/>
      <c r="D254" s="83" t="s">
        <v>162</v>
      </c>
      <c r="E254" s="84">
        <v>3193670.19</v>
      </c>
      <c r="F254" s="85">
        <v>7744250</v>
      </c>
      <c r="G254" s="85">
        <v>6249620</v>
      </c>
      <c r="H254" s="85">
        <v>7161740</v>
      </c>
      <c r="I254" s="85">
        <v>5339700</v>
      </c>
    </row>
    <row r="255" spans="1:9" ht="15" customHeight="1" x14ac:dyDescent="0.25">
      <c r="A255" s="208" t="s">
        <v>163</v>
      </c>
      <c r="B255" s="209"/>
      <c r="C255" s="210"/>
      <c r="D255" s="86" t="s">
        <v>164</v>
      </c>
      <c r="E255" s="87">
        <v>3193670.19</v>
      </c>
      <c r="F255" s="88">
        <v>7744250</v>
      </c>
      <c r="G255" s="88">
        <v>6249620</v>
      </c>
      <c r="H255" s="88">
        <v>7161740</v>
      </c>
      <c r="I255" s="88">
        <v>5339700</v>
      </c>
    </row>
    <row r="256" spans="1:9" x14ac:dyDescent="0.25">
      <c r="A256" s="196" t="s">
        <v>265</v>
      </c>
      <c r="B256" s="197"/>
      <c r="C256" s="198"/>
      <c r="D256" s="98" t="s">
        <v>165</v>
      </c>
      <c r="E256" s="99">
        <v>803137.52</v>
      </c>
      <c r="F256" s="102">
        <v>1019200</v>
      </c>
      <c r="G256" s="102">
        <v>1206300</v>
      </c>
      <c r="H256" s="102">
        <v>1226000</v>
      </c>
      <c r="I256" s="102">
        <v>1287000</v>
      </c>
    </row>
    <row r="257" spans="1:9" x14ac:dyDescent="0.25">
      <c r="A257" s="199" t="s">
        <v>108</v>
      </c>
      <c r="B257" s="200"/>
      <c r="C257" s="201"/>
      <c r="D257" s="105" t="s">
        <v>156</v>
      </c>
      <c r="E257" s="106">
        <v>567347.03</v>
      </c>
      <c r="F257" s="44">
        <v>937200</v>
      </c>
      <c r="G257" s="44">
        <v>1014300</v>
      </c>
      <c r="H257" s="44">
        <v>1100000</v>
      </c>
      <c r="I257" s="44">
        <v>1200000</v>
      </c>
    </row>
    <row r="258" spans="1:9" x14ac:dyDescent="0.25">
      <c r="A258" s="187" t="s">
        <v>110</v>
      </c>
      <c r="B258" s="188"/>
      <c r="C258" s="189"/>
      <c r="D258" s="90" t="s">
        <v>158</v>
      </c>
      <c r="E258" s="91">
        <v>566364.46</v>
      </c>
      <c r="F258" s="92">
        <v>937200</v>
      </c>
      <c r="G258" s="92">
        <v>1014300</v>
      </c>
      <c r="H258" s="92">
        <v>1100000</v>
      </c>
      <c r="I258" s="92">
        <v>1200000</v>
      </c>
    </row>
    <row r="259" spans="1:9" x14ac:dyDescent="0.25">
      <c r="A259" s="193">
        <v>3</v>
      </c>
      <c r="B259" s="194"/>
      <c r="C259" s="195"/>
      <c r="D259" s="151" t="s">
        <v>11</v>
      </c>
      <c r="E259" s="58">
        <v>566364.46</v>
      </c>
      <c r="F259" s="70">
        <v>937200</v>
      </c>
      <c r="G259" s="70">
        <v>1014300</v>
      </c>
      <c r="H259" s="70">
        <v>1100000</v>
      </c>
      <c r="I259" s="70">
        <v>1200000</v>
      </c>
    </row>
    <row r="260" spans="1:9" x14ac:dyDescent="0.25">
      <c r="A260" s="190">
        <v>31</v>
      </c>
      <c r="B260" s="191"/>
      <c r="C260" s="192"/>
      <c r="D260" s="17" t="s">
        <v>12</v>
      </c>
      <c r="E260" s="56">
        <v>274760.51</v>
      </c>
      <c r="F260" s="68">
        <v>535000</v>
      </c>
      <c r="G260" s="68">
        <v>635000</v>
      </c>
      <c r="H260" s="68">
        <v>635000</v>
      </c>
      <c r="I260" s="68">
        <v>735000</v>
      </c>
    </row>
    <row r="261" spans="1:9" x14ac:dyDescent="0.25">
      <c r="A261" s="190">
        <v>32</v>
      </c>
      <c r="B261" s="191"/>
      <c r="C261" s="192"/>
      <c r="D261" s="17" t="s">
        <v>24</v>
      </c>
      <c r="E261" s="56">
        <v>287464.34999999998</v>
      </c>
      <c r="F261" s="68">
        <v>392200</v>
      </c>
      <c r="G261" s="68">
        <v>369300</v>
      </c>
      <c r="H261" s="68">
        <v>455000</v>
      </c>
      <c r="I261" s="68">
        <v>455000</v>
      </c>
    </row>
    <row r="262" spans="1:9" x14ac:dyDescent="0.25">
      <c r="A262" s="63">
        <v>34</v>
      </c>
      <c r="B262" s="64"/>
      <c r="C262" s="65"/>
      <c r="D262" s="17" t="s">
        <v>65</v>
      </c>
      <c r="E262" s="56">
        <v>4139.6000000000004</v>
      </c>
      <c r="F262" s="68">
        <v>9000</v>
      </c>
      <c r="G262" s="68">
        <v>9000</v>
      </c>
      <c r="H262" s="68">
        <v>9000</v>
      </c>
      <c r="I262" s="68">
        <v>9000</v>
      </c>
    </row>
    <row r="263" spans="1:9" x14ac:dyDescent="0.25">
      <c r="A263" s="63">
        <v>38</v>
      </c>
      <c r="B263" s="64"/>
      <c r="C263" s="65"/>
      <c r="D263" s="17" t="s">
        <v>68</v>
      </c>
      <c r="E263" s="56">
        <v>982.57</v>
      </c>
      <c r="F263" s="68">
        <v>1000</v>
      </c>
      <c r="G263" s="68">
        <v>1000</v>
      </c>
      <c r="H263" s="68">
        <v>1000</v>
      </c>
      <c r="I263" s="68">
        <v>1000</v>
      </c>
    </row>
    <row r="264" spans="1:9" ht="15" customHeight="1" x14ac:dyDescent="0.25">
      <c r="A264" s="199" t="s">
        <v>119</v>
      </c>
      <c r="B264" s="200"/>
      <c r="C264" s="201"/>
      <c r="D264" s="105" t="s">
        <v>364</v>
      </c>
      <c r="E264" s="108">
        <v>0</v>
      </c>
      <c r="F264" s="107">
        <v>10000</v>
      </c>
      <c r="G264" s="107">
        <v>10000</v>
      </c>
      <c r="H264" s="107">
        <v>0</v>
      </c>
      <c r="I264" s="107">
        <v>0</v>
      </c>
    </row>
    <row r="265" spans="1:9" ht="15" customHeight="1" x14ac:dyDescent="0.25">
      <c r="A265" s="187" t="s">
        <v>110</v>
      </c>
      <c r="B265" s="188"/>
      <c r="C265" s="189"/>
      <c r="D265" s="90" t="s">
        <v>158</v>
      </c>
      <c r="E265" s="93">
        <v>0</v>
      </c>
      <c r="F265" s="92">
        <v>10000</v>
      </c>
      <c r="G265" s="92">
        <v>10000</v>
      </c>
      <c r="H265" s="92">
        <v>0</v>
      </c>
      <c r="I265" s="92">
        <v>0</v>
      </c>
    </row>
    <row r="266" spans="1:9" x14ac:dyDescent="0.25">
      <c r="A266" s="193">
        <v>3</v>
      </c>
      <c r="B266" s="194"/>
      <c r="C266" s="195"/>
      <c r="D266" s="151" t="s">
        <v>11</v>
      </c>
      <c r="E266" s="58">
        <v>0</v>
      </c>
      <c r="F266" s="70">
        <v>10000</v>
      </c>
      <c r="G266" s="70">
        <v>10000</v>
      </c>
      <c r="H266" s="70">
        <v>0</v>
      </c>
      <c r="I266" s="70">
        <v>0</v>
      </c>
    </row>
    <row r="267" spans="1:9" x14ac:dyDescent="0.25">
      <c r="A267" s="63">
        <v>32</v>
      </c>
      <c r="B267" s="64"/>
      <c r="C267" s="65"/>
      <c r="D267" s="17" t="s">
        <v>24</v>
      </c>
      <c r="E267" s="56">
        <v>0</v>
      </c>
      <c r="F267" s="68">
        <v>10000</v>
      </c>
      <c r="G267" s="68">
        <v>10000</v>
      </c>
      <c r="H267" s="68">
        <v>0</v>
      </c>
      <c r="I267" s="68">
        <v>0</v>
      </c>
    </row>
    <row r="268" spans="1:9" x14ac:dyDescent="0.25">
      <c r="A268" s="199" t="s">
        <v>121</v>
      </c>
      <c r="B268" s="200"/>
      <c r="C268" s="201"/>
      <c r="D268" s="105" t="s">
        <v>169</v>
      </c>
      <c r="E268" s="106">
        <v>221900.69</v>
      </c>
      <c r="F268" s="44">
        <v>7000</v>
      </c>
      <c r="G268" s="44">
        <v>7000</v>
      </c>
      <c r="H268" s="44">
        <v>10000</v>
      </c>
      <c r="I268" s="44">
        <v>10000</v>
      </c>
    </row>
    <row r="269" spans="1:9" ht="19.5" customHeight="1" x14ac:dyDescent="0.25">
      <c r="A269" s="187" t="s">
        <v>348</v>
      </c>
      <c r="B269" s="188"/>
      <c r="C269" s="189"/>
      <c r="D269" s="90" t="s">
        <v>349</v>
      </c>
      <c r="E269" s="91">
        <v>3581.44</v>
      </c>
      <c r="F269" s="92">
        <v>7000</v>
      </c>
      <c r="G269" s="92">
        <v>7000</v>
      </c>
      <c r="H269" s="92">
        <v>10000</v>
      </c>
      <c r="I269" s="92">
        <v>10000</v>
      </c>
    </row>
    <row r="270" spans="1:9" x14ac:dyDescent="0.25">
      <c r="A270" s="193">
        <v>3</v>
      </c>
      <c r="B270" s="194"/>
      <c r="C270" s="195"/>
      <c r="D270" s="151" t="s">
        <v>11</v>
      </c>
      <c r="E270" s="58">
        <v>3581.44</v>
      </c>
      <c r="F270" s="70">
        <v>7000</v>
      </c>
      <c r="G270" s="70">
        <v>7000</v>
      </c>
      <c r="H270" s="70">
        <v>10000</v>
      </c>
      <c r="I270" s="70">
        <v>10000</v>
      </c>
    </row>
    <row r="271" spans="1:9" x14ac:dyDescent="0.25">
      <c r="A271" s="190">
        <v>32</v>
      </c>
      <c r="B271" s="191"/>
      <c r="C271" s="192"/>
      <c r="D271" s="17" t="s">
        <v>24</v>
      </c>
      <c r="E271" s="56">
        <v>3581.44</v>
      </c>
      <c r="F271" s="68">
        <v>0</v>
      </c>
      <c r="G271" s="68">
        <v>7000</v>
      </c>
      <c r="H271" s="68">
        <v>10000</v>
      </c>
      <c r="I271" s="68">
        <v>10000</v>
      </c>
    </row>
    <row r="272" spans="1:9" x14ac:dyDescent="0.25">
      <c r="A272" s="63">
        <v>34</v>
      </c>
      <c r="B272" s="64"/>
      <c r="C272" s="65"/>
      <c r="D272" s="17" t="s">
        <v>65</v>
      </c>
      <c r="E272" s="56">
        <v>0</v>
      </c>
      <c r="F272" s="68">
        <v>7000</v>
      </c>
      <c r="G272" s="68">
        <v>0</v>
      </c>
      <c r="H272" s="68">
        <v>0</v>
      </c>
      <c r="I272" s="68">
        <v>0</v>
      </c>
    </row>
    <row r="273" spans="1:9" x14ac:dyDescent="0.25">
      <c r="A273" s="187" t="s">
        <v>350</v>
      </c>
      <c r="B273" s="188"/>
      <c r="C273" s="189"/>
      <c r="D273" s="90" t="s">
        <v>351</v>
      </c>
      <c r="E273" s="93">
        <v>218319.25</v>
      </c>
      <c r="F273" s="92">
        <v>0</v>
      </c>
      <c r="G273" s="92">
        <v>0</v>
      </c>
      <c r="H273" s="92">
        <v>0</v>
      </c>
      <c r="I273" s="92">
        <v>0</v>
      </c>
    </row>
    <row r="274" spans="1:9" x14ac:dyDescent="0.25">
      <c r="A274" s="193">
        <v>3</v>
      </c>
      <c r="B274" s="194"/>
      <c r="C274" s="195"/>
      <c r="D274" s="151" t="s">
        <v>11</v>
      </c>
      <c r="E274" s="58">
        <v>218319.25</v>
      </c>
      <c r="F274" s="70">
        <v>0</v>
      </c>
      <c r="G274" s="70">
        <v>0</v>
      </c>
      <c r="H274" s="70">
        <v>0</v>
      </c>
      <c r="I274" s="70">
        <v>0</v>
      </c>
    </row>
    <row r="275" spans="1:9" x14ac:dyDescent="0.25">
      <c r="A275" s="190">
        <v>32</v>
      </c>
      <c r="B275" s="191"/>
      <c r="C275" s="192"/>
      <c r="D275" s="17" t="s">
        <v>24</v>
      </c>
      <c r="E275" s="56">
        <v>143352.62</v>
      </c>
      <c r="F275" s="68">
        <v>0</v>
      </c>
      <c r="G275" s="68">
        <v>0</v>
      </c>
      <c r="H275" s="68">
        <v>0</v>
      </c>
      <c r="I275" s="68">
        <v>0</v>
      </c>
    </row>
    <row r="276" spans="1:9" x14ac:dyDescent="0.25">
      <c r="A276" s="63">
        <v>34</v>
      </c>
      <c r="B276" s="64"/>
      <c r="C276" s="65"/>
      <c r="D276" s="17" t="s">
        <v>65</v>
      </c>
      <c r="E276" s="56">
        <v>74966.63</v>
      </c>
      <c r="F276" s="68">
        <v>0</v>
      </c>
      <c r="G276" s="68">
        <v>0</v>
      </c>
      <c r="H276" s="68">
        <v>0</v>
      </c>
      <c r="I276" s="68">
        <v>0</v>
      </c>
    </row>
    <row r="277" spans="1:9" ht="25.5" x14ac:dyDescent="0.25">
      <c r="A277" s="199" t="s">
        <v>127</v>
      </c>
      <c r="B277" s="200"/>
      <c r="C277" s="201"/>
      <c r="D277" s="105" t="s">
        <v>170</v>
      </c>
      <c r="E277" s="106">
        <v>7474.65</v>
      </c>
      <c r="F277" s="44">
        <v>10000</v>
      </c>
      <c r="G277" s="44">
        <v>10000</v>
      </c>
      <c r="H277" s="44">
        <v>11000</v>
      </c>
      <c r="I277" s="44">
        <v>12000</v>
      </c>
    </row>
    <row r="278" spans="1:9" x14ac:dyDescent="0.25">
      <c r="A278" s="187" t="s">
        <v>348</v>
      </c>
      <c r="B278" s="188"/>
      <c r="C278" s="189"/>
      <c r="D278" s="90" t="s">
        <v>352</v>
      </c>
      <c r="E278" s="93">
        <v>7474.65</v>
      </c>
      <c r="F278" s="92">
        <v>10000</v>
      </c>
      <c r="G278" s="92">
        <v>10000</v>
      </c>
      <c r="H278" s="92">
        <v>11000</v>
      </c>
      <c r="I278" s="92">
        <v>12000</v>
      </c>
    </row>
    <row r="279" spans="1:9" ht="25.5" x14ac:dyDescent="0.25">
      <c r="A279" s="193">
        <v>4</v>
      </c>
      <c r="B279" s="194"/>
      <c r="C279" s="195"/>
      <c r="D279" s="151" t="s">
        <v>171</v>
      </c>
      <c r="E279" s="58">
        <v>7474.65</v>
      </c>
      <c r="F279" s="70">
        <v>10000</v>
      </c>
      <c r="G279" s="70">
        <v>10000</v>
      </c>
      <c r="H279" s="70">
        <v>11000</v>
      </c>
      <c r="I279" s="70">
        <v>12000</v>
      </c>
    </row>
    <row r="280" spans="1:9" ht="25.5" x14ac:dyDescent="0.25">
      <c r="A280" s="190">
        <v>42</v>
      </c>
      <c r="B280" s="191"/>
      <c r="C280" s="192"/>
      <c r="D280" s="17" t="s">
        <v>172</v>
      </c>
      <c r="E280" s="56">
        <v>7474.65</v>
      </c>
      <c r="F280" s="68">
        <v>10000</v>
      </c>
      <c r="G280" s="68">
        <v>10000</v>
      </c>
      <c r="H280" s="68">
        <v>11000</v>
      </c>
      <c r="I280" s="68">
        <v>12000</v>
      </c>
    </row>
    <row r="281" spans="1:9" ht="25.5" x14ac:dyDescent="0.25">
      <c r="A281" s="199" t="s">
        <v>222</v>
      </c>
      <c r="B281" s="200"/>
      <c r="C281" s="201"/>
      <c r="D281" s="105" t="s">
        <v>226</v>
      </c>
      <c r="E281" s="106">
        <v>6415.15</v>
      </c>
      <c r="F281" s="44">
        <v>25000</v>
      </c>
      <c r="G281" s="44">
        <v>25000</v>
      </c>
      <c r="H281" s="44">
        <v>25000</v>
      </c>
      <c r="I281" s="44">
        <v>15000</v>
      </c>
    </row>
    <row r="282" spans="1:9" x14ac:dyDescent="0.25">
      <c r="A282" s="187" t="s">
        <v>110</v>
      </c>
      <c r="B282" s="188"/>
      <c r="C282" s="189"/>
      <c r="D282" s="90" t="s">
        <v>158</v>
      </c>
      <c r="E282" s="93">
        <v>6415.15</v>
      </c>
      <c r="F282" s="92">
        <v>25000</v>
      </c>
      <c r="G282" s="92">
        <v>25000</v>
      </c>
      <c r="H282" s="92">
        <v>25000</v>
      </c>
      <c r="I282" s="92">
        <v>15000</v>
      </c>
    </row>
    <row r="283" spans="1:9" ht="25.5" x14ac:dyDescent="0.25">
      <c r="A283" s="193">
        <v>4</v>
      </c>
      <c r="B283" s="194"/>
      <c r="C283" s="195"/>
      <c r="D283" s="151" t="s">
        <v>171</v>
      </c>
      <c r="E283" s="58">
        <v>6415.15</v>
      </c>
      <c r="F283" s="70">
        <v>25000</v>
      </c>
      <c r="G283" s="70">
        <v>25000</v>
      </c>
      <c r="H283" s="70">
        <v>25000</v>
      </c>
      <c r="I283" s="70">
        <v>15000</v>
      </c>
    </row>
    <row r="284" spans="1:9" ht="25.5" x14ac:dyDescent="0.25">
      <c r="A284" s="190">
        <v>42</v>
      </c>
      <c r="B284" s="191"/>
      <c r="C284" s="192"/>
      <c r="D284" s="17" t="s">
        <v>172</v>
      </c>
      <c r="E284" s="56">
        <v>6415.15</v>
      </c>
      <c r="F284" s="68">
        <v>25000</v>
      </c>
      <c r="G284" s="68">
        <v>25000</v>
      </c>
      <c r="H284" s="68">
        <v>25000</v>
      </c>
      <c r="I284" s="68">
        <v>15000</v>
      </c>
    </row>
    <row r="285" spans="1:9" ht="23.25" customHeight="1" x14ac:dyDescent="0.25">
      <c r="A285" s="199" t="s">
        <v>238</v>
      </c>
      <c r="B285" s="200"/>
      <c r="C285" s="201"/>
      <c r="D285" s="105" t="s">
        <v>239</v>
      </c>
      <c r="E285" s="106">
        <v>0</v>
      </c>
      <c r="F285" s="44">
        <v>30000</v>
      </c>
      <c r="G285" s="44">
        <v>140000</v>
      </c>
      <c r="H285" s="44">
        <v>80000</v>
      </c>
      <c r="I285" s="44">
        <v>50000</v>
      </c>
    </row>
    <row r="286" spans="1:9" x14ac:dyDescent="0.25">
      <c r="A286" s="187" t="s">
        <v>110</v>
      </c>
      <c r="B286" s="188"/>
      <c r="C286" s="189"/>
      <c r="D286" s="90" t="s">
        <v>158</v>
      </c>
      <c r="E286" s="93">
        <v>0</v>
      </c>
      <c r="F286" s="92">
        <v>30000</v>
      </c>
      <c r="G286" s="92">
        <v>140000</v>
      </c>
      <c r="H286" s="92">
        <v>80000</v>
      </c>
      <c r="I286" s="92">
        <v>50000</v>
      </c>
    </row>
    <row r="287" spans="1:9" x14ac:dyDescent="0.25">
      <c r="A287" s="193">
        <v>3</v>
      </c>
      <c r="B287" s="194"/>
      <c r="C287" s="195"/>
      <c r="D287" s="151" t="s">
        <v>11</v>
      </c>
      <c r="E287" s="58">
        <v>0</v>
      </c>
      <c r="F287" s="70">
        <v>0</v>
      </c>
      <c r="G287" s="70">
        <v>120000</v>
      </c>
      <c r="H287" s="70">
        <v>80000</v>
      </c>
      <c r="I287" s="70">
        <v>50000</v>
      </c>
    </row>
    <row r="288" spans="1:9" x14ac:dyDescent="0.25">
      <c r="A288" s="190">
        <v>32</v>
      </c>
      <c r="B288" s="191"/>
      <c r="C288" s="192"/>
      <c r="D288" s="17" t="s">
        <v>24</v>
      </c>
      <c r="E288" s="56">
        <v>0</v>
      </c>
      <c r="F288" s="68">
        <v>0</v>
      </c>
      <c r="G288" s="68">
        <v>120000</v>
      </c>
      <c r="H288" s="68">
        <v>80000</v>
      </c>
      <c r="I288" s="68">
        <v>50000</v>
      </c>
    </row>
    <row r="289" spans="1:9" s="127" customFormat="1" ht="25.5" x14ac:dyDescent="0.25">
      <c r="A289" s="193">
        <v>4</v>
      </c>
      <c r="B289" s="194"/>
      <c r="C289" s="195"/>
      <c r="D289" s="151" t="s">
        <v>171</v>
      </c>
      <c r="E289" s="58">
        <v>0</v>
      </c>
      <c r="F289" s="70">
        <v>30000</v>
      </c>
      <c r="G289" s="70">
        <v>20000</v>
      </c>
      <c r="H289" s="70">
        <v>0</v>
      </c>
      <c r="I289" s="70">
        <v>0</v>
      </c>
    </row>
    <row r="290" spans="1:9" ht="25.5" x14ac:dyDescent="0.25">
      <c r="A290" s="190">
        <v>42</v>
      </c>
      <c r="B290" s="191"/>
      <c r="C290" s="192"/>
      <c r="D290" s="17" t="s">
        <v>172</v>
      </c>
      <c r="E290" s="56">
        <v>0</v>
      </c>
      <c r="F290" s="68">
        <v>30000</v>
      </c>
      <c r="G290" s="68">
        <v>20000</v>
      </c>
      <c r="H290" s="68">
        <v>0</v>
      </c>
      <c r="I290" s="68">
        <v>0</v>
      </c>
    </row>
    <row r="291" spans="1:9" ht="15" customHeight="1" x14ac:dyDescent="0.25">
      <c r="A291" s="196" t="s">
        <v>266</v>
      </c>
      <c r="B291" s="197"/>
      <c r="C291" s="198"/>
      <c r="D291" s="98" t="s">
        <v>174</v>
      </c>
      <c r="E291" s="99">
        <v>22500</v>
      </c>
      <c r="F291" s="102">
        <v>30000</v>
      </c>
      <c r="G291" s="102">
        <v>25000</v>
      </c>
      <c r="H291" s="102">
        <v>20000</v>
      </c>
      <c r="I291" s="102">
        <v>10000</v>
      </c>
    </row>
    <row r="292" spans="1:9" ht="15" customHeight="1" x14ac:dyDescent="0.25">
      <c r="A292" s="199" t="s">
        <v>108</v>
      </c>
      <c r="B292" s="200"/>
      <c r="C292" s="201"/>
      <c r="D292" s="105" t="s">
        <v>175</v>
      </c>
      <c r="E292" s="108">
        <v>22500</v>
      </c>
      <c r="F292" s="107">
        <v>30000</v>
      </c>
      <c r="G292" s="107">
        <v>25000</v>
      </c>
      <c r="H292" s="107">
        <v>20000</v>
      </c>
      <c r="I292" s="107">
        <v>10000</v>
      </c>
    </row>
    <row r="293" spans="1:9" ht="15" customHeight="1" x14ac:dyDescent="0.25">
      <c r="A293" s="187" t="s">
        <v>110</v>
      </c>
      <c r="B293" s="188"/>
      <c r="C293" s="189"/>
      <c r="D293" s="90" t="s">
        <v>158</v>
      </c>
      <c r="E293" s="93">
        <v>22500</v>
      </c>
      <c r="F293" s="92">
        <v>30000</v>
      </c>
      <c r="G293" s="92">
        <v>25000</v>
      </c>
      <c r="H293" s="92">
        <v>20000</v>
      </c>
      <c r="I293" s="92">
        <v>10000</v>
      </c>
    </row>
    <row r="294" spans="1:9" s="127" customFormat="1" x14ac:dyDescent="0.25">
      <c r="A294" s="193">
        <v>3</v>
      </c>
      <c r="B294" s="194"/>
      <c r="C294" s="195"/>
      <c r="D294" s="151" t="s">
        <v>11</v>
      </c>
      <c r="E294" s="58">
        <v>22500</v>
      </c>
      <c r="F294" s="70">
        <v>30000</v>
      </c>
      <c r="G294" s="70">
        <v>25000</v>
      </c>
      <c r="H294" s="70">
        <v>20000</v>
      </c>
      <c r="I294" s="70">
        <v>10000</v>
      </c>
    </row>
    <row r="295" spans="1:9" x14ac:dyDescent="0.25">
      <c r="A295" s="190">
        <v>32</v>
      </c>
      <c r="B295" s="191"/>
      <c r="C295" s="192"/>
      <c r="D295" s="17" t="s">
        <v>24</v>
      </c>
      <c r="E295" s="56">
        <v>22500</v>
      </c>
      <c r="F295" s="68">
        <v>30000</v>
      </c>
      <c r="G295" s="68">
        <v>25000</v>
      </c>
      <c r="H295" s="68">
        <v>20000</v>
      </c>
      <c r="I295" s="68">
        <v>10000</v>
      </c>
    </row>
    <row r="296" spans="1:9" ht="25.5" x14ac:dyDescent="0.25">
      <c r="A296" s="196" t="s">
        <v>267</v>
      </c>
      <c r="B296" s="197"/>
      <c r="C296" s="198"/>
      <c r="D296" s="98" t="s">
        <v>176</v>
      </c>
      <c r="E296" s="99">
        <v>62120.46</v>
      </c>
      <c r="F296" s="102">
        <v>240000</v>
      </c>
      <c r="G296" s="102">
        <v>440000</v>
      </c>
      <c r="H296" s="102">
        <v>300000</v>
      </c>
      <c r="I296" s="102">
        <v>300000</v>
      </c>
    </row>
    <row r="297" spans="1:9" ht="38.25" x14ac:dyDescent="0.25">
      <c r="A297" s="199" t="s">
        <v>173</v>
      </c>
      <c r="B297" s="200"/>
      <c r="C297" s="201"/>
      <c r="D297" s="105" t="s">
        <v>177</v>
      </c>
      <c r="E297" s="106">
        <v>62120.46</v>
      </c>
      <c r="F297" s="44">
        <v>200000</v>
      </c>
      <c r="G297" s="44">
        <v>400000</v>
      </c>
      <c r="H297" s="44">
        <v>300000</v>
      </c>
      <c r="I297" s="44">
        <v>300000</v>
      </c>
    </row>
    <row r="298" spans="1:9" ht="15" customHeight="1" x14ac:dyDescent="0.25">
      <c r="A298" s="187" t="s">
        <v>375</v>
      </c>
      <c r="B298" s="188"/>
      <c r="C298" s="189"/>
      <c r="D298" s="90" t="s">
        <v>158</v>
      </c>
      <c r="E298" s="93">
        <v>0</v>
      </c>
      <c r="F298" s="92">
        <v>0</v>
      </c>
      <c r="G298" s="92">
        <v>200000</v>
      </c>
      <c r="H298" s="92">
        <v>100000</v>
      </c>
      <c r="I298" s="92">
        <v>100000</v>
      </c>
    </row>
    <row r="299" spans="1:9" s="127" customFormat="1" x14ac:dyDescent="0.25">
      <c r="A299" s="193">
        <v>3</v>
      </c>
      <c r="B299" s="194"/>
      <c r="C299" s="195"/>
      <c r="D299" s="151" t="s">
        <v>11</v>
      </c>
      <c r="E299" s="58">
        <v>0</v>
      </c>
      <c r="F299" s="70">
        <v>0</v>
      </c>
      <c r="G299" s="70">
        <v>200000</v>
      </c>
      <c r="H299" s="70">
        <v>100000</v>
      </c>
      <c r="I299" s="70">
        <v>100000</v>
      </c>
    </row>
    <row r="300" spans="1:9" x14ac:dyDescent="0.25">
      <c r="A300" s="190">
        <v>32</v>
      </c>
      <c r="B300" s="191"/>
      <c r="C300" s="192"/>
      <c r="D300" s="17" t="s">
        <v>24</v>
      </c>
      <c r="E300" s="56">
        <v>0</v>
      </c>
      <c r="F300" s="68">
        <v>0</v>
      </c>
      <c r="G300" s="68">
        <v>200000</v>
      </c>
      <c r="H300" s="68">
        <v>100000</v>
      </c>
      <c r="I300" s="68">
        <v>100000</v>
      </c>
    </row>
    <row r="301" spans="1:9" x14ac:dyDescent="0.25">
      <c r="A301" s="187" t="s">
        <v>350</v>
      </c>
      <c r="B301" s="188"/>
      <c r="C301" s="189"/>
      <c r="D301" s="90" t="s">
        <v>351</v>
      </c>
      <c r="E301" s="93">
        <v>62120.46</v>
      </c>
      <c r="F301" s="92">
        <v>200000</v>
      </c>
      <c r="G301" s="92">
        <v>200000</v>
      </c>
      <c r="H301" s="92">
        <v>200000</v>
      </c>
      <c r="I301" s="92">
        <v>200000</v>
      </c>
    </row>
    <row r="302" spans="1:9" s="127" customFormat="1" x14ac:dyDescent="0.25">
      <c r="A302" s="193">
        <v>3</v>
      </c>
      <c r="B302" s="194"/>
      <c r="C302" s="195"/>
      <c r="D302" s="151" t="s">
        <v>11</v>
      </c>
      <c r="E302" s="58">
        <v>62120.46</v>
      </c>
      <c r="F302" s="70">
        <v>200000</v>
      </c>
      <c r="G302" s="70">
        <v>200000</v>
      </c>
      <c r="H302" s="70">
        <v>200000</v>
      </c>
      <c r="I302" s="70">
        <v>200000</v>
      </c>
    </row>
    <row r="303" spans="1:9" x14ac:dyDescent="0.25">
      <c r="A303" s="190">
        <v>32</v>
      </c>
      <c r="B303" s="191"/>
      <c r="C303" s="192"/>
      <c r="D303" s="17" t="s">
        <v>24</v>
      </c>
      <c r="E303" s="56">
        <v>62120.46</v>
      </c>
      <c r="F303" s="68">
        <v>200000</v>
      </c>
      <c r="G303" s="68">
        <v>200000</v>
      </c>
      <c r="H303" s="68">
        <v>200000</v>
      </c>
      <c r="I303" s="68">
        <v>200000</v>
      </c>
    </row>
    <row r="304" spans="1:9" ht="25.5" x14ac:dyDescent="0.25">
      <c r="A304" s="199" t="s">
        <v>127</v>
      </c>
      <c r="B304" s="200"/>
      <c r="C304" s="201"/>
      <c r="D304" s="105" t="s">
        <v>240</v>
      </c>
      <c r="E304" s="106">
        <v>0</v>
      </c>
      <c r="F304" s="44">
        <v>40000</v>
      </c>
      <c r="G304" s="44">
        <v>40000</v>
      </c>
      <c r="H304" s="44">
        <v>0</v>
      </c>
      <c r="I304" s="44">
        <v>0</v>
      </c>
    </row>
    <row r="305" spans="1:9" ht="15" customHeight="1" x14ac:dyDescent="0.25">
      <c r="A305" s="187" t="s">
        <v>110</v>
      </c>
      <c r="B305" s="188"/>
      <c r="C305" s="189"/>
      <c r="D305" s="90" t="s">
        <v>158</v>
      </c>
      <c r="E305" s="93">
        <v>0</v>
      </c>
      <c r="F305" s="92">
        <v>40000</v>
      </c>
      <c r="G305" s="92">
        <v>40000</v>
      </c>
      <c r="H305" s="92">
        <v>0</v>
      </c>
      <c r="I305" s="92">
        <v>0</v>
      </c>
    </row>
    <row r="306" spans="1:9" s="127" customFormat="1" x14ac:dyDescent="0.25">
      <c r="A306" s="193">
        <v>3</v>
      </c>
      <c r="B306" s="194"/>
      <c r="C306" s="195"/>
      <c r="D306" s="151" t="s">
        <v>11</v>
      </c>
      <c r="E306" s="58">
        <v>0</v>
      </c>
      <c r="F306" s="70">
        <v>40000</v>
      </c>
      <c r="G306" s="70">
        <v>40000</v>
      </c>
      <c r="H306" s="70">
        <v>0</v>
      </c>
      <c r="I306" s="70">
        <v>0</v>
      </c>
    </row>
    <row r="307" spans="1:9" x14ac:dyDescent="0.25">
      <c r="A307" s="190">
        <v>38</v>
      </c>
      <c r="B307" s="191"/>
      <c r="C307" s="192"/>
      <c r="D307" s="17" t="s">
        <v>68</v>
      </c>
      <c r="E307" s="56">
        <v>0</v>
      </c>
      <c r="F307" s="68">
        <v>40000</v>
      </c>
      <c r="G307" s="68">
        <v>40000</v>
      </c>
      <c r="H307" s="68">
        <v>0</v>
      </c>
      <c r="I307" s="68">
        <v>0</v>
      </c>
    </row>
    <row r="308" spans="1:9" ht="25.5" customHeight="1" x14ac:dyDescent="0.25">
      <c r="A308" s="196" t="s">
        <v>268</v>
      </c>
      <c r="B308" s="197"/>
      <c r="C308" s="198"/>
      <c r="D308" s="98" t="s">
        <v>178</v>
      </c>
      <c r="E308" s="99">
        <v>673103.69</v>
      </c>
      <c r="F308" s="102">
        <v>823220</v>
      </c>
      <c r="G308" s="102">
        <v>876130</v>
      </c>
      <c r="H308" s="102">
        <v>841600</v>
      </c>
      <c r="I308" s="102">
        <v>871700</v>
      </c>
    </row>
    <row r="309" spans="1:9" ht="25.5" x14ac:dyDescent="0.25">
      <c r="A309" s="199" t="s">
        <v>108</v>
      </c>
      <c r="B309" s="200"/>
      <c r="C309" s="201"/>
      <c r="D309" s="105" t="s">
        <v>179</v>
      </c>
      <c r="E309" s="106">
        <v>1329.3</v>
      </c>
      <c r="F309" s="107">
        <v>1350</v>
      </c>
      <c r="G309" s="107">
        <v>1350</v>
      </c>
      <c r="H309" s="107">
        <v>1500</v>
      </c>
      <c r="I309" s="107">
        <v>1500</v>
      </c>
    </row>
    <row r="310" spans="1:9" x14ac:dyDescent="0.25">
      <c r="A310" s="187" t="s">
        <v>372</v>
      </c>
      <c r="B310" s="188"/>
      <c r="C310" s="189"/>
      <c r="D310" s="90" t="s">
        <v>180</v>
      </c>
      <c r="E310" s="94">
        <v>1329.3</v>
      </c>
      <c r="F310" s="92">
        <v>1350</v>
      </c>
      <c r="G310" s="92">
        <v>1350</v>
      </c>
      <c r="H310" s="92">
        <v>1500</v>
      </c>
      <c r="I310" s="92">
        <v>1500</v>
      </c>
    </row>
    <row r="311" spans="1:9" s="127" customFormat="1" x14ac:dyDescent="0.25">
      <c r="A311" s="193">
        <v>3</v>
      </c>
      <c r="B311" s="194"/>
      <c r="C311" s="195"/>
      <c r="D311" s="151" t="s">
        <v>11</v>
      </c>
      <c r="E311" s="58">
        <v>1329.3</v>
      </c>
      <c r="F311" s="70">
        <v>1350</v>
      </c>
      <c r="G311" s="70">
        <v>1350</v>
      </c>
      <c r="H311" s="70">
        <v>1500</v>
      </c>
      <c r="I311" s="70">
        <v>1500</v>
      </c>
    </row>
    <row r="312" spans="1:9" x14ac:dyDescent="0.25">
      <c r="A312" s="190">
        <v>32</v>
      </c>
      <c r="B312" s="191"/>
      <c r="C312" s="192"/>
      <c r="D312" s="17" t="s">
        <v>24</v>
      </c>
      <c r="E312" s="56">
        <v>1329.3</v>
      </c>
      <c r="F312" s="68">
        <v>1350</v>
      </c>
      <c r="G312" s="68">
        <v>1350</v>
      </c>
      <c r="H312" s="68">
        <v>1500</v>
      </c>
      <c r="I312" s="68">
        <v>1500</v>
      </c>
    </row>
    <row r="313" spans="1:9" ht="25.5" x14ac:dyDescent="0.25">
      <c r="A313" s="199" t="s">
        <v>119</v>
      </c>
      <c r="B313" s="200"/>
      <c r="C313" s="201"/>
      <c r="D313" s="105" t="s">
        <v>181</v>
      </c>
      <c r="E313" s="106">
        <v>300017.84999999998</v>
      </c>
      <c r="F313" s="44">
        <v>362350</v>
      </c>
      <c r="G313" s="44">
        <v>412350</v>
      </c>
      <c r="H313" s="44">
        <v>380000</v>
      </c>
      <c r="I313" s="44">
        <v>390000</v>
      </c>
    </row>
    <row r="314" spans="1:9" x14ac:dyDescent="0.25">
      <c r="A314" s="187" t="s">
        <v>379</v>
      </c>
      <c r="B314" s="188"/>
      <c r="C314" s="189"/>
      <c r="D314" s="90" t="s">
        <v>158</v>
      </c>
      <c r="E314" s="80">
        <v>122157.12</v>
      </c>
      <c r="F314" s="92">
        <v>148890</v>
      </c>
      <c r="G314" s="92">
        <v>148890</v>
      </c>
      <c r="H314" s="92">
        <v>166540</v>
      </c>
      <c r="I314" s="92">
        <v>176540</v>
      </c>
    </row>
    <row r="315" spans="1:9" s="127" customFormat="1" x14ac:dyDescent="0.25">
      <c r="A315" s="193">
        <v>3</v>
      </c>
      <c r="B315" s="194"/>
      <c r="C315" s="195"/>
      <c r="D315" s="151" t="s">
        <v>11</v>
      </c>
      <c r="E315" s="58">
        <v>92157.119999999995</v>
      </c>
      <c r="F315" s="70">
        <v>148890</v>
      </c>
      <c r="G315" s="70">
        <v>148890</v>
      </c>
      <c r="H315" s="70">
        <v>166540</v>
      </c>
      <c r="I315" s="70">
        <v>176540</v>
      </c>
    </row>
    <row r="316" spans="1:9" x14ac:dyDescent="0.25">
      <c r="A316" s="190">
        <v>32</v>
      </c>
      <c r="B316" s="191"/>
      <c r="C316" s="192"/>
      <c r="D316" s="17" t="s">
        <v>24</v>
      </c>
      <c r="E316" s="56">
        <v>92157.119999999995</v>
      </c>
      <c r="F316" s="68">
        <v>148890</v>
      </c>
      <c r="G316" s="68">
        <v>148890</v>
      </c>
      <c r="H316" s="68">
        <v>166540</v>
      </c>
      <c r="I316" s="68">
        <v>176540</v>
      </c>
    </row>
    <row r="317" spans="1:9" x14ac:dyDescent="0.25">
      <c r="A317" s="187" t="s">
        <v>350</v>
      </c>
      <c r="B317" s="188"/>
      <c r="C317" s="189"/>
      <c r="D317" s="90" t="s">
        <v>351</v>
      </c>
      <c r="E317" s="93">
        <v>30000</v>
      </c>
      <c r="F317" s="92">
        <v>0</v>
      </c>
      <c r="G317" s="92">
        <v>0</v>
      </c>
      <c r="H317" s="92">
        <v>0</v>
      </c>
      <c r="I317" s="92">
        <v>0</v>
      </c>
    </row>
    <row r="318" spans="1:9" x14ac:dyDescent="0.25">
      <c r="A318" s="63">
        <v>32</v>
      </c>
      <c r="B318" s="64"/>
      <c r="C318" s="65"/>
      <c r="D318" s="17" t="s">
        <v>24</v>
      </c>
      <c r="E318" s="56">
        <v>30000</v>
      </c>
      <c r="F318" s="68">
        <v>0</v>
      </c>
      <c r="G318" s="68">
        <v>0</v>
      </c>
      <c r="H318" s="68">
        <v>0</v>
      </c>
      <c r="I318" s="68">
        <v>0</v>
      </c>
    </row>
    <row r="319" spans="1:9" x14ac:dyDescent="0.25">
      <c r="A319" s="187" t="s">
        <v>372</v>
      </c>
      <c r="B319" s="188"/>
      <c r="C319" s="189"/>
      <c r="D319" s="90" t="s">
        <v>180</v>
      </c>
      <c r="E319" s="94">
        <v>177860.73</v>
      </c>
      <c r="F319" s="92">
        <v>213460</v>
      </c>
      <c r="G319" s="92">
        <v>263460</v>
      </c>
      <c r="H319" s="92">
        <v>213460</v>
      </c>
      <c r="I319" s="92">
        <v>213460</v>
      </c>
    </row>
    <row r="320" spans="1:9" s="127" customFormat="1" x14ac:dyDescent="0.25">
      <c r="A320" s="193">
        <v>3</v>
      </c>
      <c r="B320" s="194"/>
      <c r="C320" s="195"/>
      <c r="D320" s="151" t="s">
        <v>11</v>
      </c>
      <c r="E320" s="58">
        <v>177860.73</v>
      </c>
      <c r="F320" s="70">
        <v>213460</v>
      </c>
      <c r="G320" s="70">
        <v>263460</v>
      </c>
      <c r="H320" s="70">
        <v>213460</v>
      </c>
      <c r="I320" s="70">
        <v>213460</v>
      </c>
    </row>
    <row r="321" spans="1:9" x14ac:dyDescent="0.25">
      <c r="A321" s="190">
        <v>32</v>
      </c>
      <c r="B321" s="191"/>
      <c r="C321" s="192"/>
      <c r="D321" s="17" t="s">
        <v>24</v>
      </c>
      <c r="E321" s="56">
        <v>177860.73</v>
      </c>
      <c r="F321" s="68">
        <v>213460</v>
      </c>
      <c r="G321" s="68">
        <v>263460</v>
      </c>
      <c r="H321" s="68">
        <v>213460</v>
      </c>
      <c r="I321" s="68">
        <v>213460</v>
      </c>
    </row>
    <row r="322" spans="1:9" ht="25.5" x14ac:dyDescent="0.25">
      <c r="A322" s="199" t="s">
        <v>111</v>
      </c>
      <c r="B322" s="200"/>
      <c r="C322" s="201"/>
      <c r="D322" s="105" t="s">
        <v>182</v>
      </c>
      <c r="E322" s="106">
        <v>2648</v>
      </c>
      <c r="F322" s="44">
        <v>2700</v>
      </c>
      <c r="G322" s="44">
        <v>2700</v>
      </c>
      <c r="H322" s="44">
        <v>2900</v>
      </c>
      <c r="I322" s="44">
        <v>3000</v>
      </c>
    </row>
    <row r="323" spans="1:9" x14ac:dyDescent="0.25">
      <c r="A323" s="187" t="s">
        <v>348</v>
      </c>
      <c r="B323" s="188"/>
      <c r="C323" s="189"/>
      <c r="D323" s="90" t="s">
        <v>158</v>
      </c>
      <c r="E323" s="94">
        <v>2648</v>
      </c>
      <c r="F323" s="92">
        <v>2700</v>
      </c>
      <c r="G323" s="92">
        <v>2700</v>
      </c>
      <c r="H323" s="92">
        <v>2900</v>
      </c>
      <c r="I323" s="92">
        <v>3000</v>
      </c>
    </row>
    <row r="324" spans="1:9" s="127" customFormat="1" x14ac:dyDescent="0.25">
      <c r="A324" s="193">
        <v>3</v>
      </c>
      <c r="B324" s="194"/>
      <c r="C324" s="195"/>
      <c r="D324" s="151" t="s">
        <v>11</v>
      </c>
      <c r="E324" s="58">
        <v>2648</v>
      </c>
      <c r="F324" s="70">
        <v>2700</v>
      </c>
      <c r="G324" s="70">
        <v>2700</v>
      </c>
      <c r="H324" s="70">
        <v>2900</v>
      </c>
      <c r="I324" s="70">
        <v>3000</v>
      </c>
    </row>
    <row r="325" spans="1:9" x14ac:dyDescent="0.25">
      <c r="A325" s="63">
        <v>32</v>
      </c>
      <c r="B325" s="64"/>
      <c r="C325" s="65"/>
      <c r="D325" s="17" t="s">
        <v>24</v>
      </c>
      <c r="E325" s="56">
        <v>2648</v>
      </c>
      <c r="F325" s="68">
        <v>2700</v>
      </c>
      <c r="G325" s="68">
        <v>2700</v>
      </c>
      <c r="H325" s="68">
        <v>2900</v>
      </c>
      <c r="I325" s="68">
        <v>3000</v>
      </c>
    </row>
    <row r="326" spans="1:9" ht="38.25" x14ac:dyDescent="0.25">
      <c r="A326" s="199" t="s">
        <v>121</v>
      </c>
      <c r="B326" s="200"/>
      <c r="C326" s="201"/>
      <c r="D326" s="105" t="s">
        <v>183</v>
      </c>
      <c r="E326" s="106">
        <v>16462.02</v>
      </c>
      <c r="F326" s="44">
        <v>33030</v>
      </c>
      <c r="G326" s="44">
        <v>33030</v>
      </c>
      <c r="H326" s="44">
        <v>35000</v>
      </c>
      <c r="I326" s="44">
        <v>35000</v>
      </c>
    </row>
    <row r="327" spans="1:9" ht="15" customHeight="1" x14ac:dyDescent="0.25">
      <c r="A327" s="187" t="s">
        <v>376</v>
      </c>
      <c r="B327" s="188"/>
      <c r="C327" s="189"/>
      <c r="D327" s="90" t="s">
        <v>158</v>
      </c>
      <c r="E327" s="94">
        <v>16462.02</v>
      </c>
      <c r="F327" s="92">
        <v>33030</v>
      </c>
      <c r="G327" s="92">
        <v>33030</v>
      </c>
      <c r="H327" s="92">
        <v>35000</v>
      </c>
      <c r="I327" s="92">
        <v>35000</v>
      </c>
    </row>
    <row r="328" spans="1:9" s="127" customFormat="1" x14ac:dyDescent="0.25">
      <c r="A328" s="193">
        <v>3</v>
      </c>
      <c r="B328" s="194"/>
      <c r="C328" s="195"/>
      <c r="D328" s="151" t="s">
        <v>11</v>
      </c>
      <c r="E328" s="58">
        <v>16462.02</v>
      </c>
      <c r="F328" s="70">
        <v>33030</v>
      </c>
      <c r="G328" s="70">
        <v>33030</v>
      </c>
      <c r="H328" s="70">
        <v>35000</v>
      </c>
      <c r="I328" s="70">
        <v>35000</v>
      </c>
    </row>
    <row r="329" spans="1:9" x14ac:dyDescent="0.25">
      <c r="A329" s="63">
        <v>32</v>
      </c>
      <c r="B329" s="64"/>
      <c r="C329" s="65"/>
      <c r="D329" s="17" t="s">
        <v>24</v>
      </c>
      <c r="E329" s="56">
        <v>16462.02</v>
      </c>
      <c r="F329" s="68">
        <v>33030</v>
      </c>
      <c r="G329" s="68">
        <v>33030</v>
      </c>
      <c r="H329" s="68">
        <v>35000</v>
      </c>
      <c r="I329" s="68">
        <v>35000</v>
      </c>
    </row>
    <row r="330" spans="1:9" ht="25.5" customHeight="1" x14ac:dyDescent="0.25">
      <c r="A330" s="199" t="s">
        <v>184</v>
      </c>
      <c r="B330" s="200"/>
      <c r="C330" s="201"/>
      <c r="D330" s="105" t="s">
        <v>185</v>
      </c>
      <c r="E330" s="106">
        <v>91566.34</v>
      </c>
      <c r="F330" s="44">
        <v>106600</v>
      </c>
      <c r="G330" s="44">
        <v>109500</v>
      </c>
      <c r="H330" s="44">
        <v>100000</v>
      </c>
      <c r="I330" s="44">
        <v>110000</v>
      </c>
    </row>
    <row r="331" spans="1:9" x14ac:dyDescent="0.25">
      <c r="A331" s="187" t="s">
        <v>110</v>
      </c>
      <c r="B331" s="188"/>
      <c r="C331" s="189"/>
      <c r="D331" s="90" t="s">
        <v>158</v>
      </c>
      <c r="E331" s="94">
        <v>8210.8799999999992</v>
      </c>
      <c r="F331" s="92">
        <v>0</v>
      </c>
      <c r="G331" s="92">
        <v>0</v>
      </c>
      <c r="H331" s="92">
        <v>0</v>
      </c>
      <c r="I331" s="92">
        <v>10000</v>
      </c>
    </row>
    <row r="332" spans="1:9" s="127" customFormat="1" x14ac:dyDescent="0.25">
      <c r="A332" s="193">
        <v>3</v>
      </c>
      <c r="B332" s="194"/>
      <c r="C332" s="195"/>
      <c r="D332" s="151" t="s">
        <v>11</v>
      </c>
      <c r="E332" s="58">
        <v>8210.8799999999992</v>
      </c>
      <c r="F332" s="70">
        <v>0</v>
      </c>
      <c r="G332" s="70">
        <v>0</v>
      </c>
      <c r="H332" s="70">
        <v>0</v>
      </c>
      <c r="I332" s="70">
        <v>10000</v>
      </c>
    </row>
    <row r="333" spans="1:9" x14ac:dyDescent="0.25">
      <c r="A333" s="63">
        <v>32</v>
      </c>
      <c r="B333" s="64"/>
      <c r="C333" s="65"/>
      <c r="D333" s="17" t="s">
        <v>24</v>
      </c>
      <c r="E333" s="56">
        <v>8210.8799999999992</v>
      </c>
      <c r="F333" s="68">
        <v>0</v>
      </c>
      <c r="G333" s="68">
        <v>0</v>
      </c>
      <c r="H333" s="68">
        <v>0</v>
      </c>
      <c r="I333" s="68">
        <v>10000</v>
      </c>
    </row>
    <row r="334" spans="1:9" x14ac:dyDescent="0.25">
      <c r="A334" s="187" t="s">
        <v>372</v>
      </c>
      <c r="B334" s="188"/>
      <c r="C334" s="189"/>
      <c r="D334" s="90" t="s">
        <v>180</v>
      </c>
      <c r="E334" s="94">
        <v>83355.460000000006</v>
      </c>
      <c r="F334" s="92">
        <v>106600</v>
      </c>
      <c r="G334" s="92">
        <v>109500</v>
      </c>
      <c r="H334" s="92">
        <v>100000</v>
      </c>
      <c r="I334" s="92">
        <v>100000</v>
      </c>
    </row>
    <row r="335" spans="1:9" s="127" customFormat="1" x14ac:dyDescent="0.25">
      <c r="A335" s="193">
        <v>3</v>
      </c>
      <c r="B335" s="194"/>
      <c r="C335" s="195"/>
      <c r="D335" s="151" t="s">
        <v>11</v>
      </c>
      <c r="E335" s="58">
        <v>83355.460000000006</v>
      </c>
      <c r="F335" s="70">
        <v>106600</v>
      </c>
      <c r="G335" s="70">
        <v>109500</v>
      </c>
      <c r="H335" s="70">
        <v>100000</v>
      </c>
      <c r="I335" s="70">
        <v>100000</v>
      </c>
    </row>
    <row r="336" spans="1:9" x14ac:dyDescent="0.25">
      <c r="A336" s="190">
        <v>32</v>
      </c>
      <c r="B336" s="191"/>
      <c r="C336" s="192"/>
      <c r="D336" s="17" t="s">
        <v>24</v>
      </c>
      <c r="E336" s="56">
        <v>83355.460000000006</v>
      </c>
      <c r="F336" s="68">
        <v>106600</v>
      </c>
      <c r="G336" s="68">
        <v>109500</v>
      </c>
      <c r="H336" s="68">
        <v>100000</v>
      </c>
      <c r="I336" s="68">
        <v>100000</v>
      </c>
    </row>
    <row r="337" spans="1:9" ht="25.5" x14ac:dyDescent="0.25">
      <c r="A337" s="199" t="s">
        <v>166</v>
      </c>
      <c r="B337" s="200"/>
      <c r="C337" s="201"/>
      <c r="D337" s="105" t="s">
        <v>186</v>
      </c>
      <c r="E337" s="106">
        <v>120618.63</v>
      </c>
      <c r="F337" s="44">
        <v>132190</v>
      </c>
      <c r="G337" s="44">
        <v>132200</v>
      </c>
      <c r="H337" s="44">
        <v>132200</v>
      </c>
      <c r="I337" s="44">
        <v>132200</v>
      </c>
    </row>
    <row r="338" spans="1:9" x14ac:dyDescent="0.25">
      <c r="A338" s="187" t="s">
        <v>160</v>
      </c>
      <c r="B338" s="188"/>
      <c r="C338" s="189"/>
      <c r="D338" s="90" t="s">
        <v>180</v>
      </c>
      <c r="E338" s="91">
        <v>120618.63</v>
      </c>
      <c r="F338" s="92">
        <v>132190</v>
      </c>
      <c r="G338" s="92">
        <v>0</v>
      </c>
      <c r="H338" s="92">
        <v>0</v>
      </c>
      <c r="I338" s="92">
        <v>0</v>
      </c>
    </row>
    <row r="339" spans="1:9" s="127" customFormat="1" x14ac:dyDescent="0.25">
      <c r="A339" s="193">
        <v>3</v>
      </c>
      <c r="B339" s="194"/>
      <c r="C339" s="195"/>
      <c r="D339" s="151" t="s">
        <v>11</v>
      </c>
      <c r="E339" s="58">
        <v>120618.63</v>
      </c>
      <c r="F339" s="70">
        <v>132190</v>
      </c>
      <c r="G339" s="70">
        <v>0</v>
      </c>
      <c r="H339" s="70">
        <v>0</v>
      </c>
      <c r="I339" s="70">
        <v>0</v>
      </c>
    </row>
    <row r="340" spans="1:9" x14ac:dyDescent="0.25">
      <c r="A340" s="190">
        <v>32</v>
      </c>
      <c r="B340" s="191"/>
      <c r="C340" s="192"/>
      <c r="D340" s="17" t="s">
        <v>24</v>
      </c>
      <c r="E340" s="56">
        <v>120618.63</v>
      </c>
      <c r="F340" s="68">
        <v>132190</v>
      </c>
      <c r="G340" s="68">
        <v>0</v>
      </c>
      <c r="H340" s="68">
        <v>0</v>
      </c>
      <c r="I340" s="68">
        <v>0</v>
      </c>
    </row>
    <row r="341" spans="1:9" x14ac:dyDescent="0.25">
      <c r="A341" s="187" t="s">
        <v>110</v>
      </c>
      <c r="B341" s="188"/>
      <c r="C341" s="189"/>
      <c r="D341" s="90" t="s">
        <v>158</v>
      </c>
      <c r="E341" s="93"/>
      <c r="F341" s="92">
        <v>0</v>
      </c>
      <c r="G341" s="92">
        <v>132200</v>
      </c>
      <c r="H341" s="92">
        <v>132200</v>
      </c>
      <c r="I341" s="92">
        <v>132200</v>
      </c>
    </row>
    <row r="342" spans="1:9" s="127" customFormat="1" x14ac:dyDescent="0.25">
      <c r="A342" s="193">
        <v>3</v>
      </c>
      <c r="B342" s="194"/>
      <c r="C342" s="195"/>
      <c r="D342" s="151" t="s">
        <v>11</v>
      </c>
      <c r="E342" s="58"/>
      <c r="F342" s="70">
        <v>0</v>
      </c>
      <c r="G342" s="70">
        <v>132200</v>
      </c>
      <c r="H342" s="70">
        <v>132200</v>
      </c>
      <c r="I342" s="70">
        <v>132200</v>
      </c>
    </row>
    <row r="343" spans="1:9" x14ac:dyDescent="0.25">
      <c r="A343" s="63">
        <v>32</v>
      </c>
      <c r="B343" s="64"/>
      <c r="C343" s="65"/>
      <c r="D343" s="17" t="s">
        <v>24</v>
      </c>
      <c r="E343" s="56"/>
      <c r="F343" s="68">
        <v>0</v>
      </c>
      <c r="G343" s="68">
        <v>132200</v>
      </c>
      <c r="H343" s="68">
        <v>132200</v>
      </c>
      <c r="I343" s="68">
        <v>132200</v>
      </c>
    </row>
    <row r="344" spans="1:9" ht="25.5" x14ac:dyDescent="0.25">
      <c r="A344" s="199" t="s">
        <v>187</v>
      </c>
      <c r="B344" s="200"/>
      <c r="C344" s="201"/>
      <c r="D344" s="105" t="s">
        <v>188</v>
      </c>
      <c r="E344" s="106">
        <v>140461.54999999999</v>
      </c>
      <c r="F344" s="107">
        <v>185000</v>
      </c>
      <c r="G344" s="107">
        <v>185000</v>
      </c>
      <c r="H344" s="107">
        <v>190000</v>
      </c>
      <c r="I344" s="107">
        <v>200000</v>
      </c>
    </row>
    <row r="345" spans="1:9" x14ac:dyDescent="0.25">
      <c r="A345" s="187" t="s">
        <v>110</v>
      </c>
      <c r="B345" s="188"/>
      <c r="C345" s="189"/>
      <c r="D345" s="90" t="s">
        <v>158</v>
      </c>
      <c r="E345" s="91">
        <v>0</v>
      </c>
      <c r="F345" s="92">
        <v>0</v>
      </c>
      <c r="G345" s="92">
        <v>0</v>
      </c>
      <c r="H345" s="92">
        <v>0</v>
      </c>
      <c r="I345" s="92">
        <v>0</v>
      </c>
    </row>
    <row r="346" spans="1:9" x14ac:dyDescent="0.25">
      <c r="A346" s="211">
        <v>3</v>
      </c>
      <c r="B346" s="212"/>
      <c r="C346" s="213"/>
      <c r="D346" s="17" t="s">
        <v>11</v>
      </c>
      <c r="E346" s="56">
        <v>0</v>
      </c>
      <c r="F346" s="68">
        <v>0</v>
      </c>
      <c r="G346" s="68">
        <v>0</v>
      </c>
      <c r="H346" s="68">
        <v>0</v>
      </c>
      <c r="I346" s="68">
        <v>0</v>
      </c>
    </row>
    <row r="347" spans="1:9" x14ac:dyDescent="0.25">
      <c r="A347" s="63">
        <v>32</v>
      </c>
      <c r="B347" s="64"/>
      <c r="C347" s="65"/>
      <c r="D347" s="17" t="s">
        <v>24</v>
      </c>
      <c r="E347" s="56">
        <v>0</v>
      </c>
      <c r="F347" s="68">
        <v>0</v>
      </c>
      <c r="G347" s="68">
        <v>0</v>
      </c>
      <c r="H347" s="68">
        <v>0</v>
      </c>
      <c r="I347" s="68">
        <v>0</v>
      </c>
    </row>
    <row r="348" spans="1:9" x14ac:dyDescent="0.25">
      <c r="A348" s="187" t="s">
        <v>377</v>
      </c>
      <c r="B348" s="188"/>
      <c r="C348" s="189"/>
      <c r="D348" s="90" t="s">
        <v>180</v>
      </c>
      <c r="E348" s="91">
        <v>140461.54999999999</v>
      </c>
      <c r="F348" s="92">
        <v>185000</v>
      </c>
      <c r="G348" s="92">
        <v>185000</v>
      </c>
      <c r="H348" s="92">
        <v>190000</v>
      </c>
      <c r="I348" s="92">
        <v>200000</v>
      </c>
    </row>
    <row r="349" spans="1:9" s="127" customFormat="1" x14ac:dyDescent="0.25">
      <c r="A349" s="193">
        <v>3</v>
      </c>
      <c r="B349" s="194"/>
      <c r="C349" s="195"/>
      <c r="D349" s="151" t="s">
        <v>11</v>
      </c>
      <c r="E349" s="58">
        <v>140461.54999999999</v>
      </c>
      <c r="F349" s="70">
        <v>178500</v>
      </c>
      <c r="G349" s="70">
        <v>178500</v>
      </c>
      <c r="H349" s="70">
        <v>183500</v>
      </c>
      <c r="I349" s="70">
        <v>193500</v>
      </c>
    </row>
    <row r="350" spans="1:9" x14ac:dyDescent="0.25">
      <c r="A350" s="190">
        <v>32</v>
      </c>
      <c r="B350" s="191"/>
      <c r="C350" s="192"/>
      <c r="D350" s="17" t="s">
        <v>24</v>
      </c>
      <c r="E350" s="56">
        <v>140461.54999999999</v>
      </c>
      <c r="F350" s="68">
        <v>178500</v>
      </c>
      <c r="G350" s="68">
        <v>178500</v>
      </c>
      <c r="H350" s="68">
        <v>183500</v>
      </c>
      <c r="I350" s="68">
        <v>193500</v>
      </c>
    </row>
    <row r="351" spans="1:9" s="127" customFormat="1" ht="25.5" x14ac:dyDescent="0.25">
      <c r="A351" s="193">
        <v>4</v>
      </c>
      <c r="B351" s="194"/>
      <c r="C351" s="195"/>
      <c r="D351" s="151" t="s">
        <v>171</v>
      </c>
      <c r="E351" s="58">
        <v>0</v>
      </c>
      <c r="F351" s="70">
        <v>6500</v>
      </c>
      <c r="G351" s="70">
        <v>6500</v>
      </c>
      <c r="H351" s="70">
        <v>6500</v>
      </c>
      <c r="I351" s="70">
        <v>6500</v>
      </c>
    </row>
    <row r="352" spans="1:9" ht="25.5" x14ac:dyDescent="0.25">
      <c r="A352" s="190">
        <v>42</v>
      </c>
      <c r="B352" s="191"/>
      <c r="C352" s="192"/>
      <c r="D352" s="17" t="s">
        <v>172</v>
      </c>
      <c r="E352" s="56">
        <v>0</v>
      </c>
      <c r="F352" s="68">
        <v>6500</v>
      </c>
      <c r="G352" s="68">
        <v>6500</v>
      </c>
      <c r="H352" s="68">
        <v>6500</v>
      </c>
      <c r="I352" s="68">
        <v>6500</v>
      </c>
    </row>
    <row r="353" spans="1:9" ht="25.5" x14ac:dyDescent="0.25">
      <c r="A353" s="196" t="s">
        <v>269</v>
      </c>
      <c r="B353" s="197"/>
      <c r="C353" s="198"/>
      <c r="D353" s="98" t="s">
        <v>189</v>
      </c>
      <c r="E353" s="99">
        <v>1197326.1200000001</v>
      </c>
      <c r="F353" s="102">
        <v>2122200</v>
      </c>
      <c r="G353" s="102">
        <v>1162400</v>
      </c>
      <c r="H353" s="102">
        <v>1170000</v>
      </c>
      <c r="I353" s="102">
        <v>1240000</v>
      </c>
    </row>
    <row r="354" spans="1:9" x14ac:dyDescent="0.25">
      <c r="A354" s="199" t="s">
        <v>127</v>
      </c>
      <c r="B354" s="200"/>
      <c r="C354" s="201"/>
      <c r="D354" s="105" t="s">
        <v>190</v>
      </c>
      <c r="E354" s="106">
        <v>284323.09000000003</v>
      </c>
      <c r="F354" s="44">
        <v>518900</v>
      </c>
      <c r="G354" s="44">
        <v>367900</v>
      </c>
      <c r="H354" s="44">
        <v>350000</v>
      </c>
      <c r="I354" s="44">
        <v>400000</v>
      </c>
    </row>
    <row r="355" spans="1:9" ht="15" customHeight="1" x14ac:dyDescent="0.25">
      <c r="A355" s="187" t="s">
        <v>110</v>
      </c>
      <c r="B355" s="188"/>
      <c r="C355" s="189"/>
      <c r="D355" s="90" t="s">
        <v>158</v>
      </c>
      <c r="E355" s="93">
        <v>247138.45</v>
      </c>
      <c r="F355" s="92">
        <v>366400</v>
      </c>
      <c r="G355" s="92">
        <v>211400</v>
      </c>
      <c r="H355" s="92">
        <v>181400</v>
      </c>
      <c r="I355" s="92">
        <v>231400</v>
      </c>
    </row>
    <row r="356" spans="1:9" s="127" customFormat="1" x14ac:dyDescent="0.25">
      <c r="A356" s="193">
        <v>3</v>
      </c>
      <c r="B356" s="194"/>
      <c r="C356" s="195"/>
      <c r="D356" s="151" t="s">
        <v>11</v>
      </c>
      <c r="E356" s="58">
        <v>0</v>
      </c>
      <c r="F356" s="70">
        <v>0</v>
      </c>
      <c r="G356" s="70">
        <v>7000</v>
      </c>
      <c r="H356" s="70">
        <v>7000</v>
      </c>
      <c r="I356" s="70">
        <v>7000</v>
      </c>
    </row>
    <row r="357" spans="1:9" x14ac:dyDescent="0.25">
      <c r="A357" s="190">
        <v>32</v>
      </c>
      <c r="B357" s="191"/>
      <c r="C357" s="192"/>
      <c r="D357" s="17" t="s">
        <v>24</v>
      </c>
      <c r="E357" s="56">
        <v>0</v>
      </c>
      <c r="F357" s="68">
        <v>0</v>
      </c>
      <c r="G357" s="68">
        <v>7000</v>
      </c>
      <c r="H357" s="68">
        <v>7000</v>
      </c>
      <c r="I357" s="68">
        <v>7000</v>
      </c>
    </row>
    <row r="358" spans="1:9" s="127" customFormat="1" ht="25.5" x14ac:dyDescent="0.25">
      <c r="A358" s="193">
        <v>4</v>
      </c>
      <c r="B358" s="194"/>
      <c r="C358" s="195"/>
      <c r="D358" s="151" t="s">
        <v>13</v>
      </c>
      <c r="E358" s="58">
        <v>247138.45</v>
      </c>
      <c r="F358" s="70">
        <v>366400</v>
      </c>
      <c r="G358" s="70">
        <v>204400</v>
      </c>
      <c r="H358" s="70">
        <v>174400</v>
      </c>
      <c r="I358" s="70">
        <v>224400</v>
      </c>
    </row>
    <row r="359" spans="1:9" ht="25.5" x14ac:dyDescent="0.25">
      <c r="A359" s="190">
        <v>42</v>
      </c>
      <c r="B359" s="191"/>
      <c r="C359" s="192"/>
      <c r="D359" s="17" t="s">
        <v>28</v>
      </c>
      <c r="E359" s="56">
        <v>247138.45</v>
      </c>
      <c r="F359" s="68">
        <v>366400</v>
      </c>
      <c r="G359" s="68">
        <v>204400</v>
      </c>
      <c r="H359" s="68">
        <v>174400</v>
      </c>
      <c r="I359" s="68">
        <v>224400</v>
      </c>
    </row>
    <row r="360" spans="1:9" x14ac:dyDescent="0.25">
      <c r="A360" s="187" t="s">
        <v>160</v>
      </c>
      <c r="B360" s="188"/>
      <c r="C360" s="189"/>
      <c r="D360" s="90" t="s">
        <v>180</v>
      </c>
      <c r="E360" s="93">
        <v>6002.14</v>
      </c>
      <c r="F360" s="92">
        <v>79500</v>
      </c>
      <c r="G360" s="92">
        <v>156500</v>
      </c>
      <c r="H360" s="92">
        <v>168600</v>
      </c>
      <c r="I360" s="92">
        <v>168600</v>
      </c>
    </row>
    <row r="361" spans="1:9" s="127" customFormat="1" x14ac:dyDescent="0.25">
      <c r="A361" s="193">
        <v>3</v>
      </c>
      <c r="B361" s="194"/>
      <c r="C361" s="195"/>
      <c r="D361" s="151" t="s">
        <v>11</v>
      </c>
      <c r="E361" s="58">
        <v>0</v>
      </c>
      <c r="F361" s="70">
        <v>0</v>
      </c>
      <c r="G361" s="70">
        <v>0</v>
      </c>
      <c r="H361" s="70">
        <v>0</v>
      </c>
      <c r="I361" s="70">
        <v>0</v>
      </c>
    </row>
    <row r="362" spans="1:9" x14ac:dyDescent="0.25">
      <c r="A362" s="190">
        <v>32</v>
      </c>
      <c r="B362" s="191"/>
      <c r="C362" s="192"/>
      <c r="D362" s="17" t="s">
        <v>24</v>
      </c>
      <c r="E362" s="56">
        <v>0</v>
      </c>
      <c r="F362" s="68">
        <v>0</v>
      </c>
      <c r="G362" s="68">
        <v>0</v>
      </c>
      <c r="H362" s="68">
        <v>0</v>
      </c>
      <c r="I362" s="68">
        <v>0</v>
      </c>
    </row>
    <row r="363" spans="1:9" s="127" customFormat="1" ht="25.5" x14ac:dyDescent="0.25">
      <c r="A363" s="193">
        <v>4</v>
      </c>
      <c r="B363" s="194"/>
      <c r="C363" s="195"/>
      <c r="D363" s="151" t="s">
        <v>13</v>
      </c>
      <c r="E363" s="58">
        <v>6002.14</v>
      </c>
      <c r="F363" s="70">
        <v>79500</v>
      </c>
      <c r="G363" s="70">
        <v>156500</v>
      </c>
      <c r="H363" s="70">
        <v>168600</v>
      </c>
      <c r="I363" s="70">
        <v>168600</v>
      </c>
    </row>
    <row r="364" spans="1:9" ht="25.5" x14ac:dyDescent="0.25">
      <c r="A364" s="190">
        <v>42</v>
      </c>
      <c r="B364" s="191"/>
      <c r="C364" s="192"/>
      <c r="D364" s="17" t="s">
        <v>28</v>
      </c>
      <c r="E364" s="56">
        <v>6002.14</v>
      </c>
      <c r="F364" s="68">
        <v>79500</v>
      </c>
      <c r="G364" s="68">
        <v>156500</v>
      </c>
      <c r="H364" s="68">
        <v>168600</v>
      </c>
      <c r="I364" s="68">
        <v>168600</v>
      </c>
    </row>
    <row r="365" spans="1:9" x14ac:dyDescent="0.25">
      <c r="A365" s="187" t="s">
        <v>167</v>
      </c>
      <c r="B365" s="188"/>
      <c r="C365" s="189"/>
      <c r="D365" s="90" t="s">
        <v>168</v>
      </c>
      <c r="E365" s="93">
        <v>31182.5</v>
      </c>
      <c r="F365" s="92">
        <v>73000</v>
      </c>
      <c r="G365" s="92">
        <v>0</v>
      </c>
      <c r="H365" s="92">
        <v>0</v>
      </c>
      <c r="I365" s="92">
        <v>0</v>
      </c>
    </row>
    <row r="366" spans="1:9" s="127" customFormat="1" x14ac:dyDescent="0.25">
      <c r="A366" s="193">
        <v>3</v>
      </c>
      <c r="B366" s="194"/>
      <c r="C366" s="195"/>
      <c r="D366" s="151" t="s">
        <v>11</v>
      </c>
      <c r="E366" s="58">
        <v>0</v>
      </c>
      <c r="F366" s="70">
        <v>0</v>
      </c>
      <c r="G366" s="70">
        <v>0</v>
      </c>
      <c r="H366" s="70">
        <v>0</v>
      </c>
      <c r="I366" s="70">
        <v>0</v>
      </c>
    </row>
    <row r="367" spans="1:9" x14ac:dyDescent="0.25">
      <c r="A367" s="190">
        <v>32</v>
      </c>
      <c r="B367" s="191"/>
      <c r="C367" s="192"/>
      <c r="D367" s="17" t="s">
        <v>24</v>
      </c>
      <c r="E367" s="56">
        <v>0</v>
      </c>
      <c r="F367" s="68">
        <v>0</v>
      </c>
      <c r="G367" s="68">
        <v>0</v>
      </c>
      <c r="H367" s="68">
        <v>0</v>
      </c>
      <c r="I367" s="68">
        <v>0</v>
      </c>
    </row>
    <row r="368" spans="1:9" ht="25.5" x14ac:dyDescent="0.25">
      <c r="A368" s="211">
        <v>4</v>
      </c>
      <c r="B368" s="212"/>
      <c r="C368" s="213"/>
      <c r="D368" s="17" t="s">
        <v>13</v>
      </c>
      <c r="E368" s="56">
        <v>31182.5</v>
      </c>
      <c r="F368" s="68">
        <v>73000</v>
      </c>
      <c r="G368" s="68">
        <v>0</v>
      </c>
      <c r="H368" s="68">
        <v>0</v>
      </c>
      <c r="I368" s="68">
        <v>0</v>
      </c>
    </row>
    <row r="369" spans="1:9" ht="25.5" x14ac:dyDescent="0.25">
      <c r="A369" s="190">
        <v>42</v>
      </c>
      <c r="B369" s="191"/>
      <c r="C369" s="192"/>
      <c r="D369" s="17" t="s">
        <v>28</v>
      </c>
      <c r="E369" s="56">
        <v>31182.5</v>
      </c>
      <c r="F369" s="68">
        <v>73000</v>
      </c>
      <c r="G369" s="68">
        <v>0</v>
      </c>
      <c r="H369" s="68">
        <v>0</v>
      </c>
      <c r="I369" s="68">
        <v>0</v>
      </c>
    </row>
    <row r="370" spans="1:9" ht="25.5" x14ac:dyDescent="0.25">
      <c r="A370" s="199" t="s">
        <v>191</v>
      </c>
      <c r="B370" s="200"/>
      <c r="C370" s="201"/>
      <c r="D370" s="105" t="s">
        <v>192</v>
      </c>
      <c r="E370" s="106">
        <v>29296.26</v>
      </c>
      <c r="F370" s="44">
        <v>418300</v>
      </c>
      <c r="G370" s="44">
        <v>168000</v>
      </c>
      <c r="H370" s="44">
        <v>250000</v>
      </c>
      <c r="I370" s="44">
        <v>280000</v>
      </c>
    </row>
    <row r="371" spans="1:9" x14ac:dyDescent="0.25">
      <c r="A371" s="187" t="s">
        <v>110</v>
      </c>
      <c r="B371" s="188"/>
      <c r="C371" s="189"/>
      <c r="D371" s="90" t="s">
        <v>158</v>
      </c>
      <c r="E371" s="93">
        <v>0</v>
      </c>
      <c r="F371" s="92">
        <v>150000</v>
      </c>
      <c r="G371" s="92">
        <v>0</v>
      </c>
      <c r="H371" s="92">
        <v>0</v>
      </c>
      <c r="I371" s="92">
        <v>0</v>
      </c>
    </row>
    <row r="372" spans="1:9" ht="25.5" x14ac:dyDescent="0.25">
      <c r="A372" s="211">
        <v>4</v>
      </c>
      <c r="B372" s="212"/>
      <c r="C372" s="213"/>
      <c r="D372" s="17" t="s">
        <v>13</v>
      </c>
      <c r="E372" s="56">
        <v>0</v>
      </c>
      <c r="F372" s="68">
        <v>150000</v>
      </c>
      <c r="G372" s="68">
        <v>0</v>
      </c>
      <c r="H372" s="68">
        <v>0</v>
      </c>
      <c r="I372" s="68">
        <v>0</v>
      </c>
    </row>
    <row r="373" spans="1:9" ht="38.25" x14ac:dyDescent="0.25">
      <c r="A373" s="190">
        <v>41</v>
      </c>
      <c r="B373" s="191"/>
      <c r="C373" s="192"/>
      <c r="D373" s="17" t="s">
        <v>212</v>
      </c>
      <c r="E373" s="56">
        <v>0</v>
      </c>
      <c r="F373" s="68">
        <v>100000</v>
      </c>
      <c r="G373" s="68">
        <v>0</v>
      </c>
      <c r="H373" s="68">
        <v>0</v>
      </c>
      <c r="I373" s="68">
        <v>0</v>
      </c>
    </row>
    <row r="374" spans="1:9" ht="25.5" x14ac:dyDescent="0.25">
      <c r="A374" s="63">
        <v>42</v>
      </c>
      <c r="B374" s="64"/>
      <c r="C374" s="65"/>
      <c r="D374" s="17" t="s">
        <v>28</v>
      </c>
      <c r="E374" s="56">
        <v>0</v>
      </c>
      <c r="F374" s="68">
        <v>50000</v>
      </c>
      <c r="G374" s="68">
        <v>0</v>
      </c>
      <c r="H374" s="68">
        <v>0</v>
      </c>
      <c r="I374" s="68">
        <v>0</v>
      </c>
    </row>
    <row r="375" spans="1:9" x14ac:dyDescent="0.25">
      <c r="A375" s="187" t="s">
        <v>160</v>
      </c>
      <c r="B375" s="188"/>
      <c r="C375" s="189"/>
      <c r="D375" s="90" t="s">
        <v>180</v>
      </c>
      <c r="E375" s="93">
        <v>29296.26</v>
      </c>
      <c r="F375" s="92">
        <v>268300</v>
      </c>
      <c r="G375" s="92">
        <v>168000</v>
      </c>
      <c r="H375" s="92">
        <v>250000</v>
      </c>
      <c r="I375" s="92">
        <v>280000</v>
      </c>
    </row>
    <row r="376" spans="1:9" x14ac:dyDescent="0.25">
      <c r="A376" s="193">
        <v>3</v>
      </c>
      <c r="B376" s="194"/>
      <c r="C376" s="195"/>
      <c r="D376" s="151" t="s">
        <v>11</v>
      </c>
      <c r="E376" s="58">
        <v>0</v>
      </c>
      <c r="F376" s="70">
        <v>0</v>
      </c>
      <c r="G376" s="70">
        <v>5000</v>
      </c>
      <c r="H376" s="70">
        <v>5000</v>
      </c>
      <c r="I376" s="70">
        <v>5000</v>
      </c>
    </row>
    <row r="377" spans="1:9" x14ac:dyDescent="0.25">
      <c r="A377" s="190">
        <v>32</v>
      </c>
      <c r="B377" s="191"/>
      <c r="C377" s="192"/>
      <c r="D377" s="17" t="s">
        <v>24</v>
      </c>
      <c r="E377" s="56">
        <v>0</v>
      </c>
      <c r="F377" s="68">
        <v>0</v>
      </c>
      <c r="G377" s="68">
        <v>5000</v>
      </c>
      <c r="H377" s="68">
        <v>5000</v>
      </c>
      <c r="I377" s="68">
        <v>5000</v>
      </c>
    </row>
    <row r="378" spans="1:9" s="127" customFormat="1" ht="25.5" x14ac:dyDescent="0.25">
      <c r="A378" s="193">
        <v>4</v>
      </c>
      <c r="B378" s="194"/>
      <c r="C378" s="195"/>
      <c r="D378" s="151" t="s">
        <v>13</v>
      </c>
      <c r="E378" s="58">
        <v>29296.26</v>
      </c>
      <c r="F378" s="70">
        <v>268300</v>
      </c>
      <c r="G378" s="70">
        <v>163000</v>
      </c>
      <c r="H378" s="70">
        <v>245000</v>
      </c>
      <c r="I378" s="70">
        <v>275000</v>
      </c>
    </row>
    <row r="379" spans="1:9" ht="38.25" x14ac:dyDescent="0.25">
      <c r="A379" s="190">
        <v>41</v>
      </c>
      <c r="B379" s="191"/>
      <c r="C379" s="192"/>
      <c r="D379" s="17" t="s">
        <v>212</v>
      </c>
      <c r="E379" s="56">
        <v>0</v>
      </c>
      <c r="F379" s="68">
        <v>80000</v>
      </c>
      <c r="G379" s="68">
        <v>30000</v>
      </c>
      <c r="H379" s="68">
        <v>30000</v>
      </c>
      <c r="I379" s="68">
        <v>30000</v>
      </c>
    </row>
    <row r="380" spans="1:9" ht="25.5" x14ac:dyDescent="0.25">
      <c r="A380" s="190">
        <v>42</v>
      </c>
      <c r="B380" s="191"/>
      <c r="C380" s="192"/>
      <c r="D380" s="17" t="s">
        <v>28</v>
      </c>
      <c r="E380" s="56">
        <v>29296.26</v>
      </c>
      <c r="F380" s="68">
        <v>188300</v>
      </c>
      <c r="G380" s="68">
        <v>133000</v>
      </c>
      <c r="H380" s="68">
        <v>215000</v>
      </c>
      <c r="I380" s="68">
        <v>245000</v>
      </c>
    </row>
    <row r="381" spans="1:9" x14ac:dyDescent="0.25">
      <c r="A381" s="199" t="s">
        <v>193</v>
      </c>
      <c r="B381" s="200"/>
      <c r="C381" s="201"/>
      <c r="D381" s="105" t="s">
        <v>194</v>
      </c>
      <c r="E381" s="106">
        <v>46283.519999999997</v>
      </c>
      <c r="F381" s="44">
        <v>172000</v>
      </c>
      <c r="G381" s="44">
        <v>255500</v>
      </c>
      <c r="H381" s="44">
        <v>120000</v>
      </c>
      <c r="I381" s="44">
        <v>130000</v>
      </c>
    </row>
    <row r="382" spans="1:9" x14ac:dyDescent="0.25">
      <c r="A382" s="187" t="s">
        <v>160</v>
      </c>
      <c r="B382" s="188"/>
      <c r="C382" s="189"/>
      <c r="D382" s="90" t="s">
        <v>180</v>
      </c>
      <c r="E382" s="94">
        <v>46283.519999999997</v>
      </c>
      <c r="F382" s="92">
        <v>172000</v>
      </c>
      <c r="G382" s="92">
        <v>105500</v>
      </c>
      <c r="H382" s="92">
        <v>120000</v>
      </c>
      <c r="I382" s="92">
        <v>130000</v>
      </c>
    </row>
    <row r="383" spans="1:9" s="127" customFormat="1" ht="25.5" x14ac:dyDescent="0.25">
      <c r="A383" s="193">
        <v>4</v>
      </c>
      <c r="B383" s="194"/>
      <c r="C383" s="195"/>
      <c r="D383" s="151" t="s">
        <v>13</v>
      </c>
      <c r="E383" s="58">
        <v>46283.519999999997</v>
      </c>
      <c r="F383" s="70">
        <v>172000</v>
      </c>
      <c r="G383" s="70">
        <v>105500</v>
      </c>
      <c r="H383" s="70">
        <v>120000</v>
      </c>
      <c r="I383" s="70">
        <v>130000</v>
      </c>
    </row>
    <row r="384" spans="1:9" ht="25.5" x14ac:dyDescent="0.25">
      <c r="A384" s="190">
        <v>42</v>
      </c>
      <c r="B384" s="191"/>
      <c r="C384" s="192"/>
      <c r="D384" s="17" t="s">
        <v>28</v>
      </c>
      <c r="E384" s="56">
        <v>46283.519999999997</v>
      </c>
      <c r="F384" s="68">
        <v>172000</v>
      </c>
      <c r="G384" s="68">
        <v>105500</v>
      </c>
      <c r="H384" s="68">
        <v>120000</v>
      </c>
      <c r="I384" s="68">
        <v>130000</v>
      </c>
    </row>
    <row r="385" spans="1:9" x14ac:dyDescent="0.25">
      <c r="A385" s="187" t="s">
        <v>394</v>
      </c>
      <c r="B385" s="188"/>
      <c r="C385" s="189"/>
      <c r="D385" s="90" t="s">
        <v>395</v>
      </c>
      <c r="E385" s="93">
        <v>0</v>
      </c>
      <c r="F385" s="92">
        <v>0</v>
      </c>
      <c r="G385" s="92">
        <v>150000</v>
      </c>
      <c r="H385" s="92">
        <v>0</v>
      </c>
      <c r="I385" s="92">
        <v>0</v>
      </c>
    </row>
    <row r="386" spans="1:9" ht="25.5" x14ac:dyDescent="0.25">
      <c r="A386" s="193">
        <v>4</v>
      </c>
      <c r="B386" s="194"/>
      <c r="C386" s="195"/>
      <c r="D386" s="151" t="s">
        <v>13</v>
      </c>
      <c r="E386" s="58">
        <v>0</v>
      </c>
      <c r="F386" s="70">
        <v>0</v>
      </c>
      <c r="G386" s="70">
        <v>150000</v>
      </c>
      <c r="H386" s="70">
        <v>0</v>
      </c>
      <c r="I386" s="70">
        <v>0</v>
      </c>
    </row>
    <row r="387" spans="1:9" ht="25.5" x14ac:dyDescent="0.25">
      <c r="A387" s="190">
        <v>42</v>
      </c>
      <c r="B387" s="191"/>
      <c r="C387" s="192"/>
      <c r="D387" s="17" t="s">
        <v>28</v>
      </c>
      <c r="E387" s="56">
        <v>0</v>
      </c>
      <c r="F387" s="68">
        <v>0</v>
      </c>
      <c r="G387" s="68">
        <v>150000</v>
      </c>
      <c r="H387" s="68">
        <v>0</v>
      </c>
      <c r="I387" s="68">
        <v>0</v>
      </c>
    </row>
    <row r="388" spans="1:9" ht="25.5" x14ac:dyDescent="0.25">
      <c r="A388" s="199" t="s">
        <v>196</v>
      </c>
      <c r="B388" s="200"/>
      <c r="C388" s="201"/>
      <c r="D388" s="105" t="s">
        <v>197</v>
      </c>
      <c r="E388" s="106">
        <v>629809.65</v>
      </c>
      <c r="F388" s="44">
        <v>783000</v>
      </c>
      <c r="G388" s="44">
        <v>371000</v>
      </c>
      <c r="H388" s="44">
        <v>350000</v>
      </c>
      <c r="I388" s="44">
        <v>380000</v>
      </c>
    </row>
    <row r="389" spans="1:9" x14ac:dyDescent="0.25">
      <c r="A389" s="187" t="s">
        <v>110</v>
      </c>
      <c r="B389" s="188"/>
      <c r="C389" s="189"/>
      <c r="D389" s="90" t="s">
        <v>158</v>
      </c>
      <c r="E389" s="94">
        <v>131144.64000000001</v>
      </c>
      <c r="F389" s="92">
        <v>659000</v>
      </c>
      <c r="G389" s="92">
        <v>85000</v>
      </c>
      <c r="H389" s="92">
        <v>224000</v>
      </c>
      <c r="I389" s="92">
        <v>224000</v>
      </c>
    </row>
    <row r="390" spans="1:9" s="127" customFormat="1" x14ac:dyDescent="0.25">
      <c r="A390" s="193">
        <v>3</v>
      </c>
      <c r="B390" s="194"/>
      <c r="C390" s="195"/>
      <c r="D390" s="151" t="s">
        <v>11</v>
      </c>
      <c r="E390" s="58">
        <v>31000</v>
      </c>
      <c r="F390" s="70">
        <v>25000</v>
      </c>
      <c r="G390" s="70">
        <v>0</v>
      </c>
      <c r="H390" s="70">
        <v>0</v>
      </c>
      <c r="I390" s="70">
        <v>0</v>
      </c>
    </row>
    <row r="391" spans="1:9" x14ac:dyDescent="0.25">
      <c r="A391" s="190">
        <v>32</v>
      </c>
      <c r="B391" s="191"/>
      <c r="C391" s="192"/>
      <c r="D391" s="17" t="s">
        <v>24</v>
      </c>
      <c r="E391" s="56">
        <v>31000</v>
      </c>
      <c r="F391" s="68">
        <v>25000</v>
      </c>
      <c r="G391" s="68">
        <v>0</v>
      </c>
      <c r="H391" s="68">
        <v>0</v>
      </c>
      <c r="I391" s="68">
        <v>0</v>
      </c>
    </row>
    <row r="392" spans="1:9" s="127" customFormat="1" ht="25.5" x14ac:dyDescent="0.25">
      <c r="A392" s="193">
        <v>4</v>
      </c>
      <c r="B392" s="194"/>
      <c r="C392" s="195"/>
      <c r="D392" s="151" t="s">
        <v>13</v>
      </c>
      <c r="E392" s="58">
        <v>10144.64</v>
      </c>
      <c r="F392" s="70">
        <v>634000</v>
      </c>
      <c r="G392" s="70">
        <v>85000</v>
      </c>
      <c r="H392" s="70">
        <v>224000</v>
      </c>
      <c r="I392" s="70">
        <v>224000</v>
      </c>
    </row>
    <row r="393" spans="1:9" ht="25.5" x14ac:dyDescent="0.25">
      <c r="A393" s="190">
        <v>42</v>
      </c>
      <c r="B393" s="191"/>
      <c r="C393" s="192"/>
      <c r="D393" s="17" t="s">
        <v>28</v>
      </c>
      <c r="E393" s="56">
        <v>100144.64</v>
      </c>
      <c r="F393" s="68">
        <v>634000</v>
      </c>
      <c r="G393" s="68">
        <v>85000</v>
      </c>
      <c r="H393" s="68">
        <v>224000</v>
      </c>
      <c r="I393" s="68">
        <v>224000</v>
      </c>
    </row>
    <row r="394" spans="1:9" x14ac:dyDescent="0.25">
      <c r="A394" s="187" t="s">
        <v>160</v>
      </c>
      <c r="B394" s="188"/>
      <c r="C394" s="189"/>
      <c r="D394" s="90" t="s">
        <v>180</v>
      </c>
      <c r="E394" s="91">
        <v>232007.99</v>
      </c>
      <c r="F394" s="97">
        <v>124000</v>
      </c>
      <c r="G394" s="97">
        <v>136000</v>
      </c>
      <c r="H394" s="97">
        <v>126000</v>
      </c>
      <c r="I394" s="97">
        <v>156000</v>
      </c>
    </row>
    <row r="395" spans="1:9" s="127" customFormat="1" x14ac:dyDescent="0.25">
      <c r="A395" s="193">
        <v>3</v>
      </c>
      <c r="B395" s="194"/>
      <c r="C395" s="195"/>
      <c r="D395" s="151" t="s">
        <v>11</v>
      </c>
      <c r="E395" s="71">
        <v>17375</v>
      </c>
      <c r="F395" s="70">
        <v>31000</v>
      </c>
      <c r="G395" s="70">
        <v>0</v>
      </c>
      <c r="H395" s="70">
        <v>0</v>
      </c>
      <c r="I395" s="70">
        <v>0</v>
      </c>
    </row>
    <row r="396" spans="1:9" x14ac:dyDescent="0.25">
      <c r="A396" s="190">
        <v>32</v>
      </c>
      <c r="B396" s="191"/>
      <c r="C396" s="192"/>
      <c r="D396" s="17" t="s">
        <v>24</v>
      </c>
      <c r="E396" s="61">
        <v>17375</v>
      </c>
      <c r="F396" s="68">
        <v>31000</v>
      </c>
      <c r="G396" s="68">
        <v>0</v>
      </c>
      <c r="H396" s="68">
        <v>0</v>
      </c>
      <c r="I396" s="68">
        <v>0</v>
      </c>
    </row>
    <row r="397" spans="1:9" s="127" customFormat="1" ht="25.5" x14ac:dyDescent="0.25">
      <c r="A397" s="193">
        <v>4</v>
      </c>
      <c r="B397" s="194"/>
      <c r="C397" s="195"/>
      <c r="D397" s="151" t="s">
        <v>13</v>
      </c>
      <c r="E397" s="58">
        <v>214632.99</v>
      </c>
      <c r="F397" s="70">
        <v>93000</v>
      </c>
      <c r="G397" s="70">
        <v>136000</v>
      </c>
      <c r="H397" s="70">
        <v>126000</v>
      </c>
      <c r="I397" s="70">
        <v>156000</v>
      </c>
    </row>
    <row r="398" spans="1:9" ht="25.5" x14ac:dyDescent="0.25">
      <c r="A398" s="190">
        <v>42</v>
      </c>
      <c r="B398" s="191"/>
      <c r="C398" s="192"/>
      <c r="D398" s="17" t="s">
        <v>28</v>
      </c>
      <c r="E398" s="56">
        <v>214632.99</v>
      </c>
      <c r="F398" s="68">
        <v>93000</v>
      </c>
      <c r="G398" s="68">
        <v>136000</v>
      </c>
      <c r="H398" s="68">
        <v>126000</v>
      </c>
      <c r="I398" s="68">
        <v>156000</v>
      </c>
    </row>
    <row r="399" spans="1:9" x14ac:dyDescent="0.25">
      <c r="A399" s="187" t="s">
        <v>167</v>
      </c>
      <c r="B399" s="188"/>
      <c r="C399" s="189"/>
      <c r="D399" s="90" t="s">
        <v>168</v>
      </c>
      <c r="E399" s="91">
        <v>78569.919999999998</v>
      </c>
      <c r="F399" s="97">
        <v>0</v>
      </c>
      <c r="G399" s="97">
        <v>0</v>
      </c>
      <c r="H399" s="97">
        <v>0</v>
      </c>
      <c r="I399" s="97">
        <v>0</v>
      </c>
    </row>
    <row r="400" spans="1:9" s="127" customFormat="1" ht="25.5" x14ac:dyDescent="0.25">
      <c r="A400" s="193">
        <v>4</v>
      </c>
      <c r="B400" s="194"/>
      <c r="C400" s="195"/>
      <c r="D400" s="151" t="s">
        <v>13</v>
      </c>
      <c r="E400" s="58">
        <v>78569.919999999998</v>
      </c>
      <c r="F400" s="70">
        <v>0</v>
      </c>
      <c r="G400" s="70">
        <v>0</v>
      </c>
      <c r="H400" s="70">
        <v>0</v>
      </c>
      <c r="I400" s="70">
        <v>0</v>
      </c>
    </row>
    <row r="401" spans="1:9" ht="25.5" x14ac:dyDescent="0.25">
      <c r="A401" s="190">
        <v>42</v>
      </c>
      <c r="B401" s="191"/>
      <c r="C401" s="192"/>
      <c r="D401" s="17" t="s">
        <v>28</v>
      </c>
      <c r="E401" s="56">
        <v>78569.919999999998</v>
      </c>
      <c r="F401" s="68">
        <v>0</v>
      </c>
      <c r="G401" s="68">
        <v>0</v>
      </c>
      <c r="H401" s="68">
        <v>0</v>
      </c>
      <c r="I401" s="68">
        <v>0</v>
      </c>
    </row>
    <row r="402" spans="1:9" x14ac:dyDescent="0.25">
      <c r="A402" s="187" t="s">
        <v>394</v>
      </c>
      <c r="B402" s="188"/>
      <c r="C402" s="189"/>
      <c r="D402" s="90" t="s">
        <v>395</v>
      </c>
      <c r="E402" s="93"/>
      <c r="F402" s="92"/>
      <c r="G402" s="92">
        <v>150000</v>
      </c>
      <c r="H402" s="92"/>
      <c r="I402" s="92"/>
    </row>
    <row r="403" spans="1:9" ht="25.5" x14ac:dyDescent="0.25">
      <c r="A403" s="193">
        <v>4</v>
      </c>
      <c r="B403" s="194"/>
      <c r="C403" s="195"/>
      <c r="D403" s="151" t="s">
        <v>13</v>
      </c>
      <c r="E403" s="56">
        <v>0</v>
      </c>
      <c r="F403" s="68">
        <v>0</v>
      </c>
      <c r="G403" s="68">
        <v>150000</v>
      </c>
      <c r="H403" s="68">
        <v>0</v>
      </c>
      <c r="I403" s="68">
        <v>0</v>
      </c>
    </row>
    <row r="404" spans="1:9" ht="25.5" x14ac:dyDescent="0.25">
      <c r="A404" s="190">
        <v>42</v>
      </c>
      <c r="B404" s="191"/>
      <c r="C404" s="192"/>
      <c r="D404" s="17" t="s">
        <v>28</v>
      </c>
      <c r="E404" s="56">
        <v>0</v>
      </c>
      <c r="F404" s="68">
        <v>0</v>
      </c>
      <c r="G404" s="68">
        <v>150000</v>
      </c>
      <c r="H404" s="68">
        <v>0</v>
      </c>
      <c r="I404" s="68">
        <v>0</v>
      </c>
    </row>
    <row r="405" spans="1:9" x14ac:dyDescent="0.25">
      <c r="A405" s="187" t="s">
        <v>353</v>
      </c>
      <c r="B405" s="188"/>
      <c r="C405" s="189"/>
      <c r="D405" s="90" t="s">
        <v>354</v>
      </c>
      <c r="E405" s="93">
        <v>188087.1</v>
      </c>
      <c r="F405" s="92">
        <v>0</v>
      </c>
      <c r="G405" s="92">
        <v>0</v>
      </c>
      <c r="H405" s="92">
        <v>0</v>
      </c>
      <c r="I405" s="92">
        <v>0</v>
      </c>
    </row>
    <row r="406" spans="1:9" ht="25.5" x14ac:dyDescent="0.25">
      <c r="A406" s="63">
        <v>42</v>
      </c>
      <c r="B406" s="64"/>
      <c r="C406" s="65"/>
      <c r="D406" s="17" t="s">
        <v>355</v>
      </c>
      <c r="E406" s="56">
        <v>188087.1</v>
      </c>
      <c r="F406" s="68">
        <v>0</v>
      </c>
      <c r="G406" s="68">
        <v>0</v>
      </c>
      <c r="H406" s="68">
        <v>0</v>
      </c>
      <c r="I406" s="68">
        <v>0</v>
      </c>
    </row>
    <row r="407" spans="1:9" ht="25.5" x14ac:dyDescent="0.25">
      <c r="A407" s="199" t="s">
        <v>198</v>
      </c>
      <c r="B407" s="200"/>
      <c r="C407" s="201"/>
      <c r="D407" s="105" t="s">
        <v>199</v>
      </c>
      <c r="E407" s="106">
        <v>107261.67</v>
      </c>
      <c r="F407" s="44">
        <v>0</v>
      </c>
      <c r="G407" s="44">
        <v>0</v>
      </c>
      <c r="H407" s="44">
        <v>0</v>
      </c>
      <c r="I407" s="44">
        <v>0</v>
      </c>
    </row>
    <row r="408" spans="1:9" x14ac:dyDescent="0.25">
      <c r="A408" s="187" t="s">
        <v>110</v>
      </c>
      <c r="B408" s="188"/>
      <c r="C408" s="189"/>
      <c r="D408" s="90" t="s">
        <v>158</v>
      </c>
      <c r="E408" s="91">
        <v>107261.67</v>
      </c>
      <c r="F408" s="92">
        <v>0</v>
      </c>
      <c r="G408" s="92">
        <v>0</v>
      </c>
      <c r="H408" s="92">
        <v>0</v>
      </c>
      <c r="I408" s="92">
        <v>0</v>
      </c>
    </row>
    <row r="409" spans="1:9" s="127" customFormat="1" x14ac:dyDescent="0.25">
      <c r="A409" s="193">
        <v>3</v>
      </c>
      <c r="B409" s="194"/>
      <c r="C409" s="195"/>
      <c r="D409" s="151" t="s">
        <v>11</v>
      </c>
      <c r="E409" s="58">
        <v>0</v>
      </c>
      <c r="F409" s="70">
        <v>0</v>
      </c>
      <c r="G409" s="70">
        <v>0</v>
      </c>
      <c r="H409" s="70">
        <v>0</v>
      </c>
      <c r="I409" s="70">
        <v>0</v>
      </c>
    </row>
    <row r="410" spans="1:9" x14ac:dyDescent="0.25">
      <c r="A410" s="190">
        <v>32</v>
      </c>
      <c r="B410" s="191"/>
      <c r="C410" s="192"/>
      <c r="D410" s="17" t="s">
        <v>24</v>
      </c>
      <c r="E410" s="56">
        <v>0</v>
      </c>
      <c r="F410" s="68">
        <v>0</v>
      </c>
      <c r="G410" s="68">
        <v>0</v>
      </c>
      <c r="H410" s="68">
        <v>0</v>
      </c>
      <c r="I410" s="68">
        <v>0</v>
      </c>
    </row>
    <row r="411" spans="1:9" s="127" customFormat="1" ht="25.5" x14ac:dyDescent="0.25">
      <c r="A411" s="193">
        <v>4</v>
      </c>
      <c r="B411" s="194"/>
      <c r="C411" s="195"/>
      <c r="D411" s="151" t="s">
        <v>13</v>
      </c>
      <c r="E411" s="58">
        <v>107261.67</v>
      </c>
      <c r="F411" s="70">
        <v>0</v>
      </c>
      <c r="G411" s="70">
        <v>0</v>
      </c>
      <c r="H411" s="70">
        <v>0</v>
      </c>
      <c r="I411" s="70">
        <v>0</v>
      </c>
    </row>
    <row r="412" spans="1:9" ht="25.5" x14ac:dyDescent="0.25">
      <c r="A412" s="190">
        <v>42</v>
      </c>
      <c r="B412" s="191"/>
      <c r="C412" s="192"/>
      <c r="D412" s="17" t="s">
        <v>28</v>
      </c>
      <c r="E412" s="56">
        <v>107261.67</v>
      </c>
      <c r="F412" s="68">
        <v>0</v>
      </c>
      <c r="G412" s="68">
        <v>0</v>
      </c>
      <c r="H412" s="68">
        <v>0</v>
      </c>
      <c r="I412" s="68">
        <v>0</v>
      </c>
    </row>
    <row r="413" spans="1:9" x14ac:dyDescent="0.25">
      <c r="A413" s="187" t="s">
        <v>200</v>
      </c>
      <c r="B413" s="188"/>
      <c r="C413" s="189"/>
      <c r="D413" s="90" t="s">
        <v>201</v>
      </c>
      <c r="E413" s="91">
        <v>0</v>
      </c>
      <c r="F413" s="92">
        <v>0</v>
      </c>
      <c r="G413" s="92">
        <v>0</v>
      </c>
      <c r="H413" s="92">
        <v>0</v>
      </c>
      <c r="I413" s="92">
        <v>0</v>
      </c>
    </row>
    <row r="414" spans="1:9" s="127" customFormat="1" ht="25.5" x14ac:dyDescent="0.25">
      <c r="A414" s="193">
        <v>4</v>
      </c>
      <c r="B414" s="194"/>
      <c r="C414" s="195"/>
      <c r="D414" s="151" t="s">
        <v>13</v>
      </c>
      <c r="E414" s="58">
        <v>0</v>
      </c>
      <c r="F414" s="70">
        <v>0</v>
      </c>
      <c r="G414" s="70">
        <v>0</v>
      </c>
      <c r="H414" s="70">
        <v>0</v>
      </c>
      <c r="I414" s="70">
        <v>0</v>
      </c>
    </row>
    <row r="415" spans="1:9" ht="25.5" x14ac:dyDescent="0.25">
      <c r="A415" s="190">
        <v>42</v>
      </c>
      <c r="B415" s="191"/>
      <c r="C415" s="192"/>
      <c r="D415" s="17" t="s">
        <v>28</v>
      </c>
      <c r="E415" s="56">
        <v>0</v>
      </c>
      <c r="F415" s="68">
        <v>0</v>
      </c>
      <c r="G415" s="68">
        <v>0</v>
      </c>
      <c r="H415" s="68">
        <v>0</v>
      </c>
      <c r="I415" s="68">
        <v>0</v>
      </c>
    </row>
    <row r="416" spans="1:9" x14ac:dyDescent="0.25">
      <c r="A416" s="187" t="s">
        <v>167</v>
      </c>
      <c r="B416" s="188"/>
      <c r="C416" s="189"/>
      <c r="D416" s="90" t="s">
        <v>168</v>
      </c>
      <c r="E416" s="93">
        <v>0</v>
      </c>
      <c r="F416" s="92">
        <v>0</v>
      </c>
      <c r="G416" s="92">
        <v>0</v>
      </c>
      <c r="H416" s="92">
        <v>0</v>
      </c>
      <c r="I416" s="92">
        <v>0</v>
      </c>
    </row>
    <row r="417" spans="1:9" s="127" customFormat="1" x14ac:dyDescent="0.25">
      <c r="A417" s="193">
        <v>3</v>
      </c>
      <c r="B417" s="194"/>
      <c r="C417" s="195"/>
      <c r="D417" s="151" t="s">
        <v>11</v>
      </c>
      <c r="E417" s="58">
        <v>0</v>
      </c>
      <c r="F417" s="70">
        <v>0</v>
      </c>
      <c r="G417" s="70">
        <v>0</v>
      </c>
      <c r="H417" s="70">
        <v>0</v>
      </c>
      <c r="I417" s="70">
        <v>0</v>
      </c>
    </row>
    <row r="418" spans="1:9" x14ac:dyDescent="0.25">
      <c r="A418" s="190">
        <v>32</v>
      </c>
      <c r="B418" s="191"/>
      <c r="C418" s="192"/>
      <c r="D418" s="17" t="s">
        <v>24</v>
      </c>
      <c r="E418" s="56">
        <v>0</v>
      </c>
      <c r="F418" s="68">
        <v>0</v>
      </c>
      <c r="G418" s="68">
        <v>0</v>
      </c>
      <c r="H418" s="68">
        <v>0</v>
      </c>
      <c r="I418" s="68">
        <v>0</v>
      </c>
    </row>
    <row r="419" spans="1:9" s="127" customFormat="1" ht="25.5" x14ac:dyDescent="0.25">
      <c r="A419" s="193">
        <v>4</v>
      </c>
      <c r="B419" s="194"/>
      <c r="C419" s="195"/>
      <c r="D419" s="151" t="s">
        <v>13</v>
      </c>
      <c r="E419" s="58">
        <v>0</v>
      </c>
      <c r="F419" s="70">
        <v>0</v>
      </c>
      <c r="G419" s="70">
        <v>0</v>
      </c>
      <c r="H419" s="70">
        <v>0</v>
      </c>
      <c r="I419" s="70">
        <v>0</v>
      </c>
    </row>
    <row r="420" spans="1:9" ht="25.5" x14ac:dyDescent="0.25">
      <c r="A420" s="190">
        <v>42</v>
      </c>
      <c r="B420" s="191"/>
      <c r="C420" s="192"/>
      <c r="D420" s="17" t="s">
        <v>28</v>
      </c>
      <c r="E420" s="56">
        <v>0</v>
      </c>
      <c r="F420" s="68">
        <v>0</v>
      </c>
      <c r="G420" s="68">
        <v>0</v>
      </c>
      <c r="H420" s="68">
        <v>0</v>
      </c>
      <c r="I420" s="68">
        <v>0</v>
      </c>
    </row>
    <row r="421" spans="1:9" ht="25.5" customHeight="1" x14ac:dyDescent="0.25">
      <c r="A421" s="199" t="s">
        <v>205</v>
      </c>
      <c r="B421" s="200"/>
      <c r="C421" s="201"/>
      <c r="D421" s="105" t="s">
        <v>227</v>
      </c>
      <c r="E421" s="106">
        <v>5317.25</v>
      </c>
      <c r="F421" s="44">
        <v>0</v>
      </c>
      <c r="G421" s="44">
        <v>0</v>
      </c>
      <c r="H421" s="44">
        <v>0</v>
      </c>
      <c r="I421" s="44">
        <v>0</v>
      </c>
    </row>
    <row r="422" spans="1:9" x14ac:dyDescent="0.25">
      <c r="A422" s="187" t="s">
        <v>110</v>
      </c>
      <c r="B422" s="188"/>
      <c r="C422" s="189"/>
      <c r="D422" s="90" t="s">
        <v>158</v>
      </c>
      <c r="E422" s="93">
        <v>5317.25</v>
      </c>
      <c r="F422" s="92">
        <v>0</v>
      </c>
      <c r="G422" s="92">
        <v>0</v>
      </c>
      <c r="H422" s="92">
        <v>0</v>
      </c>
      <c r="I422" s="92">
        <v>0</v>
      </c>
    </row>
    <row r="423" spans="1:9" s="127" customFormat="1" x14ac:dyDescent="0.25">
      <c r="A423" s="193">
        <v>3</v>
      </c>
      <c r="B423" s="194"/>
      <c r="C423" s="195"/>
      <c r="D423" s="151" t="s">
        <v>11</v>
      </c>
      <c r="E423" s="58">
        <v>0</v>
      </c>
      <c r="F423" s="70">
        <v>0</v>
      </c>
      <c r="G423" s="70">
        <v>0</v>
      </c>
      <c r="H423" s="70">
        <v>0</v>
      </c>
      <c r="I423" s="70">
        <v>0</v>
      </c>
    </row>
    <row r="424" spans="1:9" x14ac:dyDescent="0.25">
      <c r="A424" s="190">
        <v>32</v>
      </c>
      <c r="B424" s="191"/>
      <c r="C424" s="192"/>
      <c r="D424" s="17" t="s">
        <v>24</v>
      </c>
      <c r="E424" s="56">
        <v>0</v>
      </c>
      <c r="F424" s="68">
        <v>0</v>
      </c>
      <c r="G424" s="68">
        <v>0</v>
      </c>
      <c r="H424" s="68">
        <v>0</v>
      </c>
      <c r="I424" s="68">
        <v>0</v>
      </c>
    </row>
    <row r="425" spans="1:9" s="127" customFormat="1" ht="25.5" x14ac:dyDescent="0.25">
      <c r="A425" s="193">
        <v>4</v>
      </c>
      <c r="B425" s="194"/>
      <c r="C425" s="195"/>
      <c r="D425" s="151" t="s">
        <v>13</v>
      </c>
      <c r="E425" s="58">
        <v>5317.25</v>
      </c>
      <c r="F425" s="70">
        <v>0</v>
      </c>
      <c r="G425" s="70">
        <v>0</v>
      </c>
      <c r="H425" s="70">
        <v>0</v>
      </c>
      <c r="I425" s="70">
        <v>0</v>
      </c>
    </row>
    <row r="426" spans="1:9" ht="25.5" x14ac:dyDescent="0.25">
      <c r="A426" s="190">
        <v>42</v>
      </c>
      <c r="B426" s="191"/>
      <c r="C426" s="192"/>
      <c r="D426" s="17" t="s">
        <v>28</v>
      </c>
      <c r="E426" s="56">
        <v>5317.25</v>
      </c>
      <c r="F426" s="68">
        <v>0</v>
      </c>
      <c r="G426" s="68">
        <v>0</v>
      </c>
      <c r="H426" s="68">
        <v>0</v>
      </c>
      <c r="I426" s="68">
        <v>0</v>
      </c>
    </row>
    <row r="427" spans="1:9" x14ac:dyDescent="0.25">
      <c r="A427" s="187" t="s">
        <v>167</v>
      </c>
      <c r="B427" s="188"/>
      <c r="C427" s="189"/>
      <c r="D427" s="90" t="s">
        <v>168</v>
      </c>
      <c r="E427" s="93">
        <v>0</v>
      </c>
      <c r="F427" s="92">
        <v>0</v>
      </c>
      <c r="G427" s="92">
        <v>0</v>
      </c>
      <c r="H427" s="92">
        <v>0</v>
      </c>
      <c r="I427" s="92">
        <v>0</v>
      </c>
    </row>
    <row r="428" spans="1:9" s="127" customFormat="1" x14ac:dyDescent="0.25">
      <c r="A428" s="193">
        <v>3</v>
      </c>
      <c r="B428" s="194"/>
      <c r="C428" s="195"/>
      <c r="D428" s="151" t="s">
        <v>11</v>
      </c>
      <c r="E428" s="58">
        <v>0</v>
      </c>
      <c r="F428" s="70">
        <v>0</v>
      </c>
      <c r="G428" s="70">
        <v>0</v>
      </c>
      <c r="H428" s="70">
        <v>0</v>
      </c>
      <c r="I428" s="70">
        <v>0</v>
      </c>
    </row>
    <row r="429" spans="1:9" x14ac:dyDescent="0.25">
      <c r="A429" s="190">
        <v>32</v>
      </c>
      <c r="B429" s="191"/>
      <c r="C429" s="192"/>
      <c r="D429" s="17" t="s">
        <v>24</v>
      </c>
      <c r="E429" s="56">
        <v>0</v>
      </c>
      <c r="F429" s="68">
        <v>0</v>
      </c>
      <c r="G429" s="68">
        <v>0</v>
      </c>
      <c r="H429" s="68">
        <v>0</v>
      </c>
      <c r="I429" s="68">
        <v>0</v>
      </c>
    </row>
    <row r="430" spans="1:9" s="127" customFormat="1" ht="25.5" x14ac:dyDescent="0.25">
      <c r="A430" s="193">
        <v>4</v>
      </c>
      <c r="B430" s="194"/>
      <c r="C430" s="195"/>
      <c r="D430" s="151" t="s">
        <v>13</v>
      </c>
      <c r="E430" s="58">
        <v>0</v>
      </c>
      <c r="F430" s="70">
        <v>0</v>
      </c>
      <c r="G430" s="70">
        <v>0</v>
      </c>
      <c r="H430" s="70">
        <v>0</v>
      </c>
      <c r="I430" s="70">
        <v>0</v>
      </c>
    </row>
    <row r="431" spans="1:9" ht="25.5" x14ac:dyDescent="0.25">
      <c r="A431" s="190">
        <v>42</v>
      </c>
      <c r="B431" s="191"/>
      <c r="C431" s="192"/>
      <c r="D431" s="17" t="s">
        <v>28</v>
      </c>
      <c r="E431" s="56">
        <v>0</v>
      </c>
      <c r="F431" s="68">
        <v>0</v>
      </c>
      <c r="G431" s="68">
        <v>0</v>
      </c>
      <c r="H431" s="68">
        <v>0</v>
      </c>
      <c r="I431" s="68">
        <v>0</v>
      </c>
    </row>
    <row r="432" spans="1:9" ht="25.5" x14ac:dyDescent="0.25">
      <c r="A432" s="199" t="s">
        <v>228</v>
      </c>
      <c r="B432" s="200"/>
      <c r="C432" s="201"/>
      <c r="D432" s="105" t="s">
        <v>229</v>
      </c>
      <c r="E432" s="106">
        <v>95034.68</v>
      </c>
      <c r="F432" s="44">
        <v>0</v>
      </c>
      <c r="G432" s="44">
        <v>0</v>
      </c>
      <c r="H432" s="44">
        <v>0</v>
      </c>
      <c r="I432" s="44">
        <v>0</v>
      </c>
    </row>
    <row r="433" spans="1:9" x14ac:dyDescent="0.25">
      <c r="A433" s="187" t="s">
        <v>110</v>
      </c>
      <c r="B433" s="188"/>
      <c r="C433" s="189"/>
      <c r="D433" s="90" t="s">
        <v>158</v>
      </c>
      <c r="E433" s="93">
        <v>52500</v>
      </c>
      <c r="F433" s="92">
        <v>0</v>
      </c>
      <c r="G433" s="92">
        <v>0</v>
      </c>
      <c r="H433" s="92">
        <v>0</v>
      </c>
      <c r="I433" s="92">
        <v>0</v>
      </c>
    </row>
    <row r="434" spans="1:9" s="127" customFormat="1" x14ac:dyDescent="0.25">
      <c r="A434" s="193">
        <v>3</v>
      </c>
      <c r="B434" s="194"/>
      <c r="C434" s="195"/>
      <c r="D434" s="151" t="s">
        <v>11</v>
      </c>
      <c r="E434" s="58">
        <v>2500</v>
      </c>
      <c r="F434" s="70">
        <v>0</v>
      </c>
      <c r="G434" s="70">
        <v>0</v>
      </c>
      <c r="H434" s="70">
        <v>0</v>
      </c>
      <c r="I434" s="70">
        <v>0</v>
      </c>
    </row>
    <row r="435" spans="1:9" x14ac:dyDescent="0.25">
      <c r="A435" s="190">
        <v>32</v>
      </c>
      <c r="B435" s="191"/>
      <c r="C435" s="192"/>
      <c r="D435" s="17" t="s">
        <v>24</v>
      </c>
      <c r="E435" s="56">
        <v>2500</v>
      </c>
      <c r="F435" s="68">
        <v>0</v>
      </c>
      <c r="G435" s="68">
        <v>0</v>
      </c>
      <c r="H435" s="68">
        <v>0</v>
      </c>
      <c r="I435" s="68">
        <v>0</v>
      </c>
    </row>
    <row r="436" spans="1:9" s="127" customFormat="1" ht="25.5" x14ac:dyDescent="0.25">
      <c r="A436" s="193">
        <v>4</v>
      </c>
      <c r="B436" s="194"/>
      <c r="C436" s="195"/>
      <c r="D436" s="151" t="s">
        <v>13</v>
      </c>
      <c r="E436" s="58">
        <v>50000</v>
      </c>
      <c r="F436" s="70">
        <v>0</v>
      </c>
      <c r="G436" s="70">
        <v>0</v>
      </c>
      <c r="H436" s="70">
        <v>0</v>
      </c>
      <c r="I436" s="70">
        <v>0</v>
      </c>
    </row>
    <row r="437" spans="1:9" ht="25.5" x14ac:dyDescent="0.25">
      <c r="A437" s="190">
        <v>42</v>
      </c>
      <c r="B437" s="191"/>
      <c r="C437" s="192"/>
      <c r="D437" s="17" t="s">
        <v>28</v>
      </c>
      <c r="E437" s="56">
        <v>50000</v>
      </c>
      <c r="F437" s="68">
        <v>0</v>
      </c>
      <c r="G437" s="68">
        <v>0</v>
      </c>
      <c r="H437" s="68">
        <v>0</v>
      </c>
      <c r="I437" s="68">
        <v>0</v>
      </c>
    </row>
    <row r="438" spans="1:9" ht="15" customHeight="1" x14ac:dyDescent="0.25">
      <c r="A438" s="187" t="s">
        <v>167</v>
      </c>
      <c r="B438" s="188"/>
      <c r="C438" s="189"/>
      <c r="D438" s="90" t="s">
        <v>168</v>
      </c>
      <c r="E438" s="93">
        <v>42534.68</v>
      </c>
      <c r="F438" s="92">
        <v>0</v>
      </c>
      <c r="G438" s="92">
        <v>0</v>
      </c>
      <c r="H438" s="92">
        <v>0</v>
      </c>
      <c r="I438" s="92">
        <v>0</v>
      </c>
    </row>
    <row r="439" spans="1:9" s="127" customFormat="1" ht="25.5" x14ac:dyDescent="0.25">
      <c r="A439" s="193">
        <v>4</v>
      </c>
      <c r="B439" s="194"/>
      <c r="C439" s="195"/>
      <c r="D439" s="151" t="s">
        <v>13</v>
      </c>
      <c r="E439" s="58">
        <v>42534.68</v>
      </c>
      <c r="F439" s="70">
        <v>0</v>
      </c>
      <c r="G439" s="70">
        <v>0</v>
      </c>
      <c r="H439" s="70">
        <v>0</v>
      </c>
      <c r="I439" s="70">
        <v>0</v>
      </c>
    </row>
    <row r="440" spans="1:9" ht="25.5" x14ac:dyDescent="0.25">
      <c r="A440" s="190">
        <v>42</v>
      </c>
      <c r="B440" s="191"/>
      <c r="C440" s="192"/>
      <c r="D440" s="17" t="s">
        <v>28</v>
      </c>
      <c r="E440" s="56">
        <v>42534.68</v>
      </c>
      <c r="F440" s="68">
        <v>0</v>
      </c>
      <c r="G440" s="68">
        <v>0</v>
      </c>
      <c r="H440" s="68">
        <v>0</v>
      </c>
      <c r="I440" s="68">
        <v>0</v>
      </c>
    </row>
    <row r="441" spans="1:9" ht="15" customHeight="1" x14ac:dyDescent="0.25">
      <c r="A441" s="196" t="s">
        <v>270</v>
      </c>
      <c r="B441" s="197"/>
      <c r="C441" s="198"/>
      <c r="D441" s="98" t="s">
        <v>204</v>
      </c>
      <c r="E441" s="99">
        <v>47824.06</v>
      </c>
      <c r="F441" s="102">
        <v>190500</v>
      </c>
      <c r="G441" s="102">
        <v>171000</v>
      </c>
      <c r="H441" s="102">
        <v>160000</v>
      </c>
      <c r="I441" s="102">
        <v>180000</v>
      </c>
    </row>
    <row r="442" spans="1:9" ht="33.75" customHeight="1" x14ac:dyDescent="0.25">
      <c r="A442" s="199" t="s">
        <v>205</v>
      </c>
      <c r="B442" s="200"/>
      <c r="C442" s="201"/>
      <c r="D442" s="105" t="s">
        <v>206</v>
      </c>
      <c r="E442" s="110">
        <v>47824.06</v>
      </c>
      <c r="F442" s="107">
        <v>190500</v>
      </c>
      <c r="G442" s="107">
        <v>171000</v>
      </c>
      <c r="H442" s="107">
        <v>160000</v>
      </c>
      <c r="I442" s="107">
        <v>180000</v>
      </c>
    </row>
    <row r="443" spans="1:9" ht="15" customHeight="1" x14ac:dyDescent="0.25">
      <c r="A443" s="187" t="s">
        <v>110</v>
      </c>
      <c r="B443" s="188"/>
      <c r="C443" s="189"/>
      <c r="D443" s="90" t="s">
        <v>158</v>
      </c>
      <c r="E443" s="91">
        <v>46574.06</v>
      </c>
      <c r="F443" s="92">
        <v>183850</v>
      </c>
      <c r="G443" s="92">
        <v>170000</v>
      </c>
      <c r="H443" s="92">
        <v>157500</v>
      </c>
      <c r="I443" s="92">
        <v>177500</v>
      </c>
    </row>
    <row r="444" spans="1:9" s="127" customFormat="1" ht="23.25" customHeight="1" x14ac:dyDescent="0.25">
      <c r="A444" s="193">
        <v>4</v>
      </c>
      <c r="B444" s="194"/>
      <c r="C444" s="195"/>
      <c r="D444" s="151" t="s">
        <v>13</v>
      </c>
      <c r="E444" s="71">
        <v>0</v>
      </c>
      <c r="F444" s="70">
        <v>183850</v>
      </c>
      <c r="G444" s="70">
        <v>170000</v>
      </c>
      <c r="H444" s="70">
        <v>157500</v>
      </c>
      <c r="I444" s="70">
        <v>177500</v>
      </c>
    </row>
    <row r="445" spans="1:9" ht="27.75" customHeight="1" x14ac:dyDescent="0.25">
      <c r="A445" s="190">
        <v>42</v>
      </c>
      <c r="B445" s="191"/>
      <c r="C445" s="192"/>
      <c r="D445" s="17" t="s">
        <v>28</v>
      </c>
      <c r="E445" s="71">
        <v>46574.06</v>
      </c>
      <c r="F445" s="68">
        <v>183850</v>
      </c>
      <c r="G445" s="68">
        <v>170000</v>
      </c>
      <c r="H445" s="68">
        <v>157500</v>
      </c>
      <c r="I445" s="68">
        <v>177500</v>
      </c>
    </row>
    <row r="446" spans="1:9" ht="15" customHeight="1" x14ac:dyDescent="0.25">
      <c r="A446" s="187" t="s">
        <v>160</v>
      </c>
      <c r="B446" s="188"/>
      <c r="C446" s="189"/>
      <c r="D446" s="90" t="s">
        <v>180</v>
      </c>
      <c r="E446" s="93">
        <v>1250</v>
      </c>
      <c r="F446" s="92">
        <v>6650</v>
      </c>
      <c r="G446" s="92">
        <v>1000</v>
      </c>
      <c r="H446" s="92">
        <v>2500</v>
      </c>
      <c r="I446" s="92">
        <v>2500</v>
      </c>
    </row>
    <row r="447" spans="1:9" s="127" customFormat="1" x14ac:dyDescent="0.25">
      <c r="A447" s="193">
        <v>3</v>
      </c>
      <c r="B447" s="194"/>
      <c r="C447" s="195"/>
      <c r="D447" s="151" t="s">
        <v>11</v>
      </c>
      <c r="E447" s="58">
        <v>1250</v>
      </c>
      <c r="F447" s="70">
        <v>0</v>
      </c>
      <c r="G447" s="70">
        <v>0</v>
      </c>
      <c r="H447" s="70">
        <v>1500</v>
      </c>
      <c r="I447" s="70">
        <v>1500</v>
      </c>
    </row>
    <row r="448" spans="1:9" x14ac:dyDescent="0.25">
      <c r="A448" s="190">
        <v>32</v>
      </c>
      <c r="B448" s="191"/>
      <c r="C448" s="192"/>
      <c r="D448" s="17" t="s">
        <v>24</v>
      </c>
      <c r="E448" s="56">
        <v>1250</v>
      </c>
      <c r="F448" s="68">
        <v>0</v>
      </c>
      <c r="G448" s="68">
        <v>0</v>
      </c>
      <c r="H448" s="68">
        <v>1500</v>
      </c>
      <c r="I448" s="68">
        <v>1500</v>
      </c>
    </row>
    <row r="449" spans="1:9" s="127" customFormat="1" ht="25.5" x14ac:dyDescent="0.25">
      <c r="A449" s="193">
        <v>4</v>
      </c>
      <c r="B449" s="194"/>
      <c r="C449" s="195"/>
      <c r="D449" s="151" t="s">
        <v>13</v>
      </c>
      <c r="E449" s="58">
        <v>0</v>
      </c>
      <c r="F449" s="70">
        <v>6650</v>
      </c>
      <c r="G449" s="70">
        <v>1000</v>
      </c>
      <c r="H449" s="70">
        <v>1000</v>
      </c>
      <c r="I449" s="70">
        <v>1000</v>
      </c>
    </row>
    <row r="450" spans="1:9" ht="25.5" x14ac:dyDescent="0.25">
      <c r="A450" s="190">
        <v>42</v>
      </c>
      <c r="B450" s="191"/>
      <c r="C450" s="192"/>
      <c r="D450" s="72" t="s">
        <v>28</v>
      </c>
      <c r="E450" s="56">
        <v>0</v>
      </c>
      <c r="F450" s="68">
        <v>6650</v>
      </c>
      <c r="G450" s="68">
        <v>1000</v>
      </c>
      <c r="H450" s="68">
        <v>1000</v>
      </c>
      <c r="I450" s="68">
        <v>1000</v>
      </c>
    </row>
    <row r="451" spans="1:9" ht="51" x14ac:dyDescent="0.25">
      <c r="A451" s="196" t="s">
        <v>271</v>
      </c>
      <c r="B451" s="197"/>
      <c r="C451" s="198"/>
      <c r="D451" s="98" t="s">
        <v>241</v>
      </c>
      <c r="E451" s="99">
        <v>211936.56</v>
      </c>
      <c r="F451" s="102">
        <v>106640</v>
      </c>
      <c r="G451" s="102">
        <v>72000</v>
      </c>
      <c r="H451" s="102">
        <v>60000</v>
      </c>
      <c r="I451" s="102">
        <v>50000</v>
      </c>
    </row>
    <row r="452" spans="1:9" ht="25.5" x14ac:dyDescent="0.25">
      <c r="A452" s="199" t="s">
        <v>127</v>
      </c>
      <c r="B452" s="200"/>
      <c r="C452" s="201"/>
      <c r="D452" s="105" t="s">
        <v>202</v>
      </c>
      <c r="E452" s="106">
        <v>0</v>
      </c>
      <c r="F452" s="107">
        <v>6640</v>
      </c>
      <c r="G452" s="107">
        <v>0</v>
      </c>
      <c r="H452" s="107">
        <v>0</v>
      </c>
      <c r="I452" s="107">
        <v>0</v>
      </c>
    </row>
    <row r="453" spans="1:9" ht="15" customHeight="1" x14ac:dyDescent="0.25">
      <c r="A453" s="187" t="s">
        <v>110</v>
      </c>
      <c r="B453" s="188"/>
      <c r="C453" s="189"/>
      <c r="D453" s="90" t="s">
        <v>158</v>
      </c>
      <c r="E453" s="93">
        <v>0</v>
      </c>
      <c r="F453" s="92">
        <v>6640</v>
      </c>
      <c r="G453" s="92">
        <v>0</v>
      </c>
      <c r="H453" s="92">
        <v>0</v>
      </c>
      <c r="I453" s="92">
        <v>0</v>
      </c>
    </row>
    <row r="454" spans="1:9" s="127" customFormat="1" ht="25.5" x14ac:dyDescent="0.25">
      <c r="A454" s="193">
        <v>4</v>
      </c>
      <c r="B454" s="194"/>
      <c r="C454" s="195"/>
      <c r="D454" s="151" t="s">
        <v>13</v>
      </c>
      <c r="E454" s="58">
        <v>0</v>
      </c>
      <c r="F454" s="70">
        <v>6640</v>
      </c>
      <c r="G454" s="70">
        <v>0</v>
      </c>
      <c r="H454" s="70">
        <v>0</v>
      </c>
      <c r="I454" s="70">
        <v>0</v>
      </c>
    </row>
    <row r="455" spans="1:9" ht="25.5" x14ac:dyDescent="0.25">
      <c r="A455" s="190">
        <v>42</v>
      </c>
      <c r="B455" s="191"/>
      <c r="C455" s="192"/>
      <c r="D455" s="17" t="s">
        <v>28</v>
      </c>
      <c r="E455" s="56">
        <v>0</v>
      </c>
      <c r="F455" s="68">
        <v>6640</v>
      </c>
      <c r="G455" s="68">
        <v>0</v>
      </c>
      <c r="H455" s="68">
        <v>0</v>
      </c>
      <c r="I455" s="68">
        <v>0</v>
      </c>
    </row>
    <row r="456" spans="1:9" ht="27" customHeight="1" x14ac:dyDescent="0.25">
      <c r="A456" s="199" t="s">
        <v>191</v>
      </c>
      <c r="B456" s="200"/>
      <c r="C456" s="201"/>
      <c r="D456" s="105" t="s">
        <v>203</v>
      </c>
      <c r="E456" s="106">
        <v>205061.56</v>
      </c>
      <c r="F456" s="44">
        <v>100000</v>
      </c>
      <c r="G456" s="44">
        <v>72000</v>
      </c>
      <c r="H456" s="44">
        <v>60000</v>
      </c>
      <c r="I456" s="44">
        <v>50000</v>
      </c>
    </row>
    <row r="457" spans="1:9" x14ac:dyDescent="0.25">
      <c r="A457" s="187" t="s">
        <v>110</v>
      </c>
      <c r="B457" s="188"/>
      <c r="C457" s="189"/>
      <c r="D457" s="90" t="s">
        <v>158</v>
      </c>
      <c r="E457" s="91">
        <v>205061.56</v>
      </c>
      <c r="F457" s="81">
        <v>0</v>
      </c>
      <c r="G457" s="92">
        <v>72000</v>
      </c>
      <c r="H457" s="92">
        <v>60000</v>
      </c>
      <c r="I457" s="92">
        <v>50000</v>
      </c>
    </row>
    <row r="458" spans="1:9" s="127" customFormat="1" ht="25.5" x14ac:dyDescent="0.25">
      <c r="A458" s="193">
        <v>4</v>
      </c>
      <c r="B458" s="194"/>
      <c r="C458" s="195"/>
      <c r="D458" s="151" t="s">
        <v>13</v>
      </c>
      <c r="E458" s="58">
        <v>205061.56</v>
      </c>
      <c r="F458" s="70">
        <v>0</v>
      </c>
      <c r="G458" s="70">
        <v>72000</v>
      </c>
      <c r="H458" s="70">
        <v>60000</v>
      </c>
      <c r="I458" s="70">
        <v>50000</v>
      </c>
    </row>
    <row r="459" spans="1:9" ht="25.5" x14ac:dyDescent="0.25">
      <c r="A459" s="190">
        <v>42</v>
      </c>
      <c r="B459" s="191"/>
      <c r="C459" s="192"/>
      <c r="D459" s="17" t="s">
        <v>28</v>
      </c>
      <c r="E459" s="56">
        <v>205061.56</v>
      </c>
      <c r="F459" s="68">
        <v>0</v>
      </c>
      <c r="G459" s="68">
        <v>72000</v>
      </c>
      <c r="H459" s="68">
        <v>60000</v>
      </c>
      <c r="I459" s="68">
        <v>50000</v>
      </c>
    </row>
    <row r="460" spans="1:9" ht="15" customHeight="1" x14ac:dyDescent="0.25">
      <c r="A460" s="187" t="s">
        <v>167</v>
      </c>
      <c r="B460" s="188"/>
      <c r="C460" s="189"/>
      <c r="D460" s="90" t="s">
        <v>168</v>
      </c>
      <c r="E460" s="93">
        <v>0</v>
      </c>
      <c r="F460" s="81">
        <v>100000</v>
      </c>
      <c r="G460" s="92">
        <v>0</v>
      </c>
      <c r="H460" s="92">
        <v>0</v>
      </c>
      <c r="I460" s="92">
        <v>0</v>
      </c>
    </row>
    <row r="461" spans="1:9" s="127" customFormat="1" ht="22.5" customHeight="1" x14ac:dyDescent="0.25">
      <c r="A461" s="193">
        <v>4</v>
      </c>
      <c r="B461" s="194"/>
      <c r="C461" s="195"/>
      <c r="D461" s="151" t="s">
        <v>13</v>
      </c>
      <c r="E461" s="58">
        <v>0</v>
      </c>
      <c r="F461" s="70">
        <v>100000</v>
      </c>
      <c r="G461" s="70">
        <v>0</v>
      </c>
      <c r="H461" s="70">
        <v>0</v>
      </c>
      <c r="I461" s="70">
        <v>0</v>
      </c>
    </row>
    <row r="462" spans="1:9" ht="22.5" customHeight="1" x14ac:dyDescent="0.25">
      <c r="A462" s="190">
        <v>42</v>
      </c>
      <c r="B462" s="191"/>
      <c r="C462" s="192"/>
      <c r="D462" s="17" t="s">
        <v>28</v>
      </c>
      <c r="E462" s="56">
        <v>0</v>
      </c>
      <c r="F462" s="68">
        <v>100000</v>
      </c>
      <c r="G462" s="68">
        <v>0</v>
      </c>
      <c r="H462" s="68">
        <v>0</v>
      </c>
      <c r="I462" s="68">
        <v>0</v>
      </c>
    </row>
    <row r="463" spans="1:9" ht="35.25" customHeight="1" x14ac:dyDescent="0.25">
      <c r="A463" s="199" t="s">
        <v>242</v>
      </c>
      <c r="B463" s="200"/>
      <c r="C463" s="201"/>
      <c r="D463" s="105" t="s">
        <v>243</v>
      </c>
      <c r="E463" s="106">
        <v>6875</v>
      </c>
      <c r="F463" s="44">
        <v>230000</v>
      </c>
      <c r="G463" s="44">
        <v>0</v>
      </c>
      <c r="H463" s="44">
        <v>100000</v>
      </c>
      <c r="I463" s="44">
        <v>50000</v>
      </c>
    </row>
    <row r="464" spans="1:9" ht="15.75" customHeight="1" x14ac:dyDescent="0.25">
      <c r="A464" s="187" t="s">
        <v>224</v>
      </c>
      <c r="B464" s="188"/>
      <c r="C464" s="189"/>
      <c r="D464" s="90" t="s">
        <v>225</v>
      </c>
      <c r="E464" s="93">
        <v>6875</v>
      </c>
      <c r="F464" s="92">
        <v>230000</v>
      </c>
      <c r="G464" s="92">
        <v>0</v>
      </c>
      <c r="H464" s="92">
        <v>100000</v>
      </c>
      <c r="I464" s="92">
        <v>50000</v>
      </c>
    </row>
    <row r="465" spans="1:9" s="127" customFormat="1" ht="24.75" customHeight="1" x14ac:dyDescent="0.25">
      <c r="A465" s="193">
        <v>4</v>
      </c>
      <c r="B465" s="194"/>
      <c r="C465" s="195"/>
      <c r="D465" s="151" t="s">
        <v>13</v>
      </c>
      <c r="E465" s="58">
        <v>6875</v>
      </c>
      <c r="F465" s="70">
        <v>230000</v>
      </c>
      <c r="G465" s="70">
        <v>0</v>
      </c>
      <c r="H465" s="70">
        <v>100000</v>
      </c>
      <c r="I465" s="70">
        <v>50000</v>
      </c>
    </row>
    <row r="466" spans="1:9" ht="21.75" customHeight="1" x14ac:dyDescent="0.25">
      <c r="A466" s="190">
        <v>42</v>
      </c>
      <c r="B466" s="191"/>
      <c r="C466" s="192"/>
      <c r="D466" s="17" t="s">
        <v>28</v>
      </c>
      <c r="E466" s="56">
        <v>6875</v>
      </c>
      <c r="F466" s="68">
        <v>230000</v>
      </c>
      <c r="G466" s="68">
        <v>0</v>
      </c>
      <c r="H466" s="68">
        <v>100000</v>
      </c>
      <c r="I466" s="68">
        <v>50000</v>
      </c>
    </row>
    <row r="467" spans="1:9" ht="30.75" customHeight="1" x14ac:dyDescent="0.25">
      <c r="A467" s="196" t="s">
        <v>272</v>
      </c>
      <c r="B467" s="197"/>
      <c r="C467" s="198"/>
      <c r="D467" s="98" t="s">
        <v>207</v>
      </c>
      <c r="E467" s="99">
        <v>0</v>
      </c>
      <c r="F467" s="100">
        <v>84000</v>
      </c>
      <c r="G467" s="100">
        <v>0</v>
      </c>
      <c r="H467" s="100">
        <v>0</v>
      </c>
      <c r="I467" s="100">
        <v>0</v>
      </c>
    </row>
    <row r="468" spans="1:9" ht="30.75" customHeight="1" x14ac:dyDescent="0.25">
      <c r="A468" s="199" t="s">
        <v>127</v>
      </c>
      <c r="B468" s="200"/>
      <c r="C468" s="201"/>
      <c r="D468" s="105" t="s">
        <v>209</v>
      </c>
      <c r="E468" s="106">
        <v>0</v>
      </c>
      <c r="F468" s="107">
        <v>84000</v>
      </c>
      <c r="G468" s="107">
        <v>0</v>
      </c>
      <c r="H468" s="107">
        <v>0</v>
      </c>
      <c r="I468" s="107">
        <v>0</v>
      </c>
    </row>
    <row r="469" spans="1:9" ht="15" customHeight="1" x14ac:dyDescent="0.25">
      <c r="A469" s="187" t="s">
        <v>110</v>
      </c>
      <c r="B469" s="188"/>
      <c r="C469" s="189"/>
      <c r="D469" s="90" t="s">
        <v>158</v>
      </c>
      <c r="E469" s="91">
        <v>0</v>
      </c>
      <c r="F469" s="92">
        <v>84000</v>
      </c>
      <c r="G469" s="92">
        <v>0</v>
      </c>
      <c r="H469" s="92">
        <v>0</v>
      </c>
      <c r="I469" s="92">
        <v>0</v>
      </c>
    </row>
    <row r="470" spans="1:9" s="127" customFormat="1" ht="15" customHeight="1" x14ac:dyDescent="0.25">
      <c r="A470" s="193">
        <v>3</v>
      </c>
      <c r="B470" s="194"/>
      <c r="C470" s="195"/>
      <c r="D470" s="151" t="s">
        <v>11</v>
      </c>
      <c r="E470" s="58">
        <v>0</v>
      </c>
      <c r="F470" s="70">
        <v>84000</v>
      </c>
      <c r="G470" s="70">
        <v>0</v>
      </c>
      <c r="H470" s="70">
        <v>0</v>
      </c>
      <c r="I470" s="70">
        <v>0</v>
      </c>
    </row>
    <row r="471" spans="1:9" ht="15" customHeight="1" x14ac:dyDescent="0.25">
      <c r="A471" s="190">
        <v>38</v>
      </c>
      <c r="B471" s="191"/>
      <c r="C471" s="192"/>
      <c r="D471" s="17" t="s">
        <v>68</v>
      </c>
      <c r="E471" s="56">
        <v>0</v>
      </c>
      <c r="F471" s="68">
        <v>84000</v>
      </c>
      <c r="G471" s="68">
        <v>0</v>
      </c>
      <c r="H471" s="68">
        <v>0</v>
      </c>
      <c r="I471" s="68">
        <v>0</v>
      </c>
    </row>
    <row r="472" spans="1:9" ht="25.5" customHeight="1" x14ac:dyDescent="0.25">
      <c r="A472" s="196" t="s">
        <v>273</v>
      </c>
      <c r="B472" s="197"/>
      <c r="C472" s="198"/>
      <c r="D472" s="98" t="s">
        <v>195</v>
      </c>
      <c r="E472" s="99">
        <v>135767.70000000001</v>
      </c>
      <c r="F472" s="102">
        <v>3072850</v>
      </c>
      <c r="G472" s="102">
        <v>2236150</v>
      </c>
      <c r="H472" s="102">
        <v>3323500</v>
      </c>
      <c r="I472" s="102">
        <v>1340000</v>
      </c>
    </row>
    <row r="473" spans="1:9" ht="27" customHeight="1" x14ac:dyDescent="0.25">
      <c r="A473" s="199" t="s">
        <v>127</v>
      </c>
      <c r="B473" s="200"/>
      <c r="C473" s="201"/>
      <c r="D473" s="105" t="s">
        <v>230</v>
      </c>
      <c r="E473" s="111">
        <v>35702.35</v>
      </c>
      <c r="F473" s="44">
        <v>287000</v>
      </c>
      <c r="G473" s="44">
        <v>242500</v>
      </c>
      <c r="H473" s="44">
        <v>100000</v>
      </c>
      <c r="I473" s="44">
        <v>120000</v>
      </c>
    </row>
    <row r="474" spans="1:9" ht="15" customHeight="1" x14ac:dyDescent="0.25">
      <c r="A474" s="187" t="s">
        <v>110</v>
      </c>
      <c r="B474" s="188"/>
      <c r="C474" s="189"/>
      <c r="D474" s="90" t="s">
        <v>158</v>
      </c>
      <c r="E474" s="93">
        <v>35702.35</v>
      </c>
      <c r="F474" s="97">
        <v>137000</v>
      </c>
      <c r="G474" s="92">
        <v>92500</v>
      </c>
      <c r="H474" s="92">
        <v>92500</v>
      </c>
      <c r="I474" s="92">
        <v>112500</v>
      </c>
    </row>
    <row r="475" spans="1:9" s="127" customFormat="1" ht="15" customHeight="1" x14ac:dyDescent="0.25">
      <c r="A475" s="193">
        <v>3</v>
      </c>
      <c r="B475" s="194"/>
      <c r="C475" s="195"/>
      <c r="D475" s="158" t="s">
        <v>11</v>
      </c>
      <c r="E475" s="58">
        <v>0</v>
      </c>
      <c r="F475" s="77">
        <v>6500</v>
      </c>
      <c r="G475" s="70">
        <v>6500</v>
      </c>
      <c r="H475" s="70">
        <v>6500</v>
      </c>
      <c r="I475" s="70">
        <v>6500</v>
      </c>
    </row>
    <row r="476" spans="1:9" ht="15" customHeight="1" x14ac:dyDescent="0.25">
      <c r="A476" s="149">
        <v>32</v>
      </c>
      <c r="B476" s="150"/>
      <c r="C476" s="17"/>
      <c r="D476" s="17" t="s">
        <v>24</v>
      </c>
      <c r="E476" s="56">
        <v>0</v>
      </c>
      <c r="F476" s="68">
        <v>6500</v>
      </c>
      <c r="G476" s="68">
        <v>6500</v>
      </c>
      <c r="H476" s="68">
        <v>6500</v>
      </c>
      <c r="I476" s="68">
        <v>65000</v>
      </c>
    </row>
    <row r="477" spans="1:9" s="127" customFormat="1" ht="24" customHeight="1" x14ac:dyDescent="0.25">
      <c r="A477" s="193">
        <v>4</v>
      </c>
      <c r="B477" s="194"/>
      <c r="C477" s="195"/>
      <c r="D477" s="151" t="s">
        <v>13</v>
      </c>
      <c r="E477" s="58">
        <v>35702.35</v>
      </c>
      <c r="F477" s="70">
        <v>130500</v>
      </c>
      <c r="G477" s="70">
        <v>86000</v>
      </c>
      <c r="H477" s="70">
        <v>86000</v>
      </c>
      <c r="I477" s="70">
        <v>106000</v>
      </c>
    </row>
    <row r="478" spans="1:9" ht="27.75" customHeight="1" x14ac:dyDescent="0.25">
      <c r="A478" s="190">
        <v>42</v>
      </c>
      <c r="B478" s="191"/>
      <c r="C478" s="192"/>
      <c r="D478" s="72" t="s">
        <v>28</v>
      </c>
      <c r="E478" s="56">
        <v>35702.35</v>
      </c>
      <c r="F478" s="68">
        <v>130500</v>
      </c>
      <c r="G478" s="68">
        <v>86000</v>
      </c>
      <c r="H478" s="68">
        <v>86000</v>
      </c>
      <c r="I478" s="68">
        <v>106000</v>
      </c>
    </row>
    <row r="479" spans="1:9" ht="17.25" customHeight="1" x14ac:dyDescent="0.25">
      <c r="A479" s="187" t="s">
        <v>167</v>
      </c>
      <c r="B479" s="188"/>
      <c r="C479" s="189"/>
      <c r="D479" s="90" t="s">
        <v>168</v>
      </c>
      <c r="E479" s="93">
        <v>0</v>
      </c>
      <c r="F479" s="92">
        <v>150000</v>
      </c>
      <c r="G479" s="92">
        <v>150000</v>
      </c>
      <c r="H479" s="92">
        <v>7500</v>
      </c>
      <c r="I479" s="92">
        <v>7500</v>
      </c>
    </row>
    <row r="480" spans="1:9" s="127" customFormat="1" ht="21" customHeight="1" x14ac:dyDescent="0.25">
      <c r="A480" s="193">
        <v>4</v>
      </c>
      <c r="B480" s="194"/>
      <c r="C480" s="195"/>
      <c r="D480" s="151" t="s">
        <v>13</v>
      </c>
      <c r="E480" s="58">
        <v>0</v>
      </c>
      <c r="F480" s="70">
        <v>150000</v>
      </c>
      <c r="G480" s="70">
        <v>150000</v>
      </c>
      <c r="H480" s="70">
        <v>7500</v>
      </c>
      <c r="I480" s="70">
        <v>7500</v>
      </c>
    </row>
    <row r="481" spans="1:9" ht="25.5" customHeight="1" x14ac:dyDescent="0.25">
      <c r="A481" s="190">
        <v>42</v>
      </c>
      <c r="B481" s="191"/>
      <c r="C481" s="192"/>
      <c r="D481" s="72" t="s">
        <v>28</v>
      </c>
      <c r="E481" s="56">
        <v>0</v>
      </c>
      <c r="F481" s="68">
        <v>150000</v>
      </c>
      <c r="G481" s="68">
        <v>150000</v>
      </c>
      <c r="H481" s="68">
        <v>7500</v>
      </c>
      <c r="I481" s="68">
        <v>7500</v>
      </c>
    </row>
    <row r="482" spans="1:9" ht="29.25" customHeight="1" x14ac:dyDescent="0.25">
      <c r="A482" s="199" t="s">
        <v>222</v>
      </c>
      <c r="B482" s="200"/>
      <c r="C482" s="201"/>
      <c r="D482" s="105" t="s">
        <v>231</v>
      </c>
      <c r="E482" s="106">
        <v>49877.63</v>
      </c>
      <c r="F482" s="44">
        <v>175500</v>
      </c>
      <c r="G482" s="44">
        <v>87500</v>
      </c>
      <c r="H482" s="44">
        <v>2000000</v>
      </c>
      <c r="I482" s="44">
        <v>500000</v>
      </c>
    </row>
    <row r="483" spans="1:9" ht="15" customHeight="1" x14ac:dyDescent="0.25">
      <c r="A483" s="187" t="s">
        <v>110</v>
      </c>
      <c r="B483" s="188"/>
      <c r="C483" s="189"/>
      <c r="D483" s="90" t="s">
        <v>158</v>
      </c>
      <c r="E483" s="91">
        <v>19760</v>
      </c>
      <c r="F483" s="97">
        <v>40500</v>
      </c>
      <c r="G483" s="92">
        <v>87500</v>
      </c>
      <c r="H483" s="92">
        <v>0</v>
      </c>
      <c r="I483" s="92">
        <v>0</v>
      </c>
    </row>
    <row r="484" spans="1:9" ht="15" customHeight="1" x14ac:dyDescent="0.25">
      <c r="A484" s="193">
        <v>3</v>
      </c>
      <c r="B484" s="194"/>
      <c r="C484" s="195"/>
      <c r="D484" s="158" t="s">
        <v>11</v>
      </c>
      <c r="E484" s="71"/>
      <c r="F484" s="77"/>
      <c r="G484" s="70">
        <v>5000</v>
      </c>
      <c r="H484" s="70">
        <v>0</v>
      </c>
      <c r="I484" s="70">
        <v>0</v>
      </c>
    </row>
    <row r="485" spans="1:9" ht="15" customHeight="1" x14ac:dyDescent="0.25">
      <c r="A485" s="149">
        <v>32</v>
      </c>
      <c r="B485" s="150"/>
      <c r="C485" s="17"/>
      <c r="D485" s="17" t="s">
        <v>24</v>
      </c>
      <c r="E485" s="71"/>
      <c r="F485" s="77"/>
      <c r="G485" s="68">
        <v>5000</v>
      </c>
      <c r="H485" s="68">
        <v>0</v>
      </c>
      <c r="I485" s="68">
        <v>0</v>
      </c>
    </row>
    <row r="486" spans="1:9" s="127" customFormat="1" ht="21" customHeight="1" x14ac:dyDescent="0.25">
      <c r="A486" s="193">
        <v>4</v>
      </c>
      <c r="B486" s="194"/>
      <c r="C486" s="195"/>
      <c r="D486" s="151" t="s">
        <v>13</v>
      </c>
      <c r="E486" s="58">
        <v>19760</v>
      </c>
      <c r="F486" s="70">
        <v>40500</v>
      </c>
      <c r="G486" s="70">
        <v>82500</v>
      </c>
      <c r="H486" s="70">
        <v>0</v>
      </c>
      <c r="I486" s="70">
        <v>0</v>
      </c>
    </row>
    <row r="487" spans="1:9" ht="22.5" customHeight="1" x14ac:dyDescent="0.25">
      <c r="A487" s="190">
        <v>41</v>
      </c>
      <c r="B487" s="191"/>
      <c r="C487" s="192"/>
      <c r="D487" s="17" t="s">
        <v>212</v>
      </c>
      <c r="E487" s="56">
        <v>0</v>
      </c>
      <c r="F487" s="68">
        <v>0</v>
      </c>
      <c r="G487" s="68">
        <v>0</v>
      </c>
      <c r="H487" s="68">
        <v>0</v>
      </c>
      <c r="I487" s="68">
        <v>0</v>
      </c>
    </row>
    <row r="488" spans="1:9" ht="42" customHeight="1" x14ac:dyDescent="0.25">
      <c r="A488" s="63">
        <v>42</v>
      </c>
      <c r="B488" s="64"/>
      <c r="C488" s="65"/>
      <c r="D488" s="17" t="s">
        <v>28</v>
      </c>
      <c r="E488" s="56">
        <v>19760</v>
      </c>
      <c r="F488" s="68">
        <v>40500</v>
      </c>
      <c r="G488" s="68">
        <v>82500</v>
      </c>
      <c r="H488" s="68">
        <v>0</v>
      </c>
      <c r="I488" s="68">
        <v>0</v>
      </c>
    </row>
    <row r="489" spans="1:9" ht="18.75" customHeight="1" x14ac:dyDescent="0.25">
      <c r="A489" s="187" t="s">
        <v>160</v>
      </c>
      <c r="B489" s="188"/>
      <c r="C489" s="189"/>
      <c r="D489" s="90" t="s">
        <v>180</v>
      </c>
      <c r="E489" s="93">
        <v>22742.59</v>
      </c>
      <c r="F489" s="92">
        <v>30000</v>
      </c>
      <c r="G489" s="92">
        <v>0</v>
      </c>
      <c r="H489" s="92">
        <v>0</v>
      </c>
      <c r="I489" s="92">
        <v>0</v>
      </c>
    </row>
    <row r="490" spans="1:9" s="127" customFormat="1" ht="23.25" customHeight="1" x14ac:dyDescent="0.25">
      <c r="A490" s="193">
        <v>4</v>
      </c>
      <c r="B490" s="194"/>
      <c r="C490" s="195"/>
      <c r="D490" s="151" t="s">
        <v>13</v>
      </c>
      <c r="E490" s="58">
        <v>22742.59</v>
      </c>
      <c r="F490" s="70">
        <v>30000</v>
      </c>
      <c r="G490" s="70">
        <v>0</v>
      </c>
      <c r="H490" s="70">
        <v>0</v>
      </c>
      <c r="I490" s="70">
        <v>0</v>
      </c>
    </row>
    <row r="491" spans="1:9" ht="29.25" customHeight="1" x14ac:dyDescent="0.25">
      <c r="A491" s="190">
        <v>42</v>
      </c>
      <c r="B491" s="191"/>
      <c r="C491" s="192"/>
      <c r="D491" s="72" t="s">
        <v>28</v>
      </c>
      <c r="E491" s="56">
        <v>22742.59</v>
      </c>
      <c r="F491" s="68">
        <v>30000</v>
      </c>
      <c r="G491" s="68">
        <v>0</v>
      </c>
      <c r="H491" s="68">
        <v>0</v>
      </c>
      <c r="I491" s="68">
        <v>0</v>
      </c>
    </row>
    <row r="492" spans="1:9" ht="15" customHeight="1" x14ac:dyDescent="0.25">
      <c r="A492" s="187" t="s">
        <v>167</v>
      </c>
      <c r="B492" s="188"/>
      <c r="C492" s="189"/>
      <c r="D492" s="90" t="s">
        <v>168</v>
      </c>
      <c r="E492" s="91">
        <v>7375</v>
      </c>
      <c r="F492" s="97">
        <v>105000</v>
      </c>
      <c r="G492" s="92">
        <v>0</v>
      </c>
      <c r="H492" s="92">
        <v>2000000</v>
      </c>
      <c r="I492" s="92">
        <v>500000</v>
      </c>
    </row>
    <row r="493" spans="1:9" s="127" customFormat="1" ht="22.5" customHeight="1" x14ac:dyDescent="0.25">
      <c r="A493" s="193">
        <v>4</v>
      </c>
      <c r="B493" s="194"/>
      <c r="C493" s="195"/>
      <c r="D493" s="151" t="s">
        <v>13</v>
      </c>
      <c r="E493" s="58">
        <v>7375</v>
      </c>
      <c r="F493" s="70">
        <v>105000</v>
      </c>
      <c r="G493" s="70">
        <v>0</v>
      </c>
      <c r="H493" s="70">
        <v>2000000</v>
      </c>
      <c r="I493" s="70">
        <v>500000</v>
      </c>
    </row>
    <row r="494" spans="1:9" ht="24.75" customHeight="1" x14ac:dyDescent="0.25">
      <c r="A494" s="190">
        <v>42</v>
      </c>
      <c r="B494" s="191"/>
      <c r="C494" s="192"/>
      <c r="D494" s="17" t="s">
        <v>28</v>
      </c>
      <c r="E494" s="56">
        <v>7375</v>
      </c>
      <c r="F494" s="68">
        <v>105000</v>
      </c>
      <c r="G494" s="68"/>
      <c r="H494" s="68">
        <v>2000000</v>
      </c>
      <c r="I494" s="68">
        <v>50000</v>
      </c>
    </row>
    <row r="495" spans="1:9" ht="15" customHeight="1" x14ac:dyDescent="0.25">
      <c r="A495" s="199" t="s">
        <v>193</v>
      </c>
      <c r="B495" s="200"/>
      <c r="C495" s="201"/>
      <c r="D495" s="105" t="s">
        <v>232</v>
      </c>
      <c r="E495" s="106">
        <v>0</v>
      </c>
      <c r="F495" s="44">
        <v>25000</v>
      </c>
      <c r="G495" s="44">
        <v>25000</v>
      </c>
      <c r="H495" s="44">
        <v>0</v>
      </c>
      <c r="I495" s="44">
        <v>0</v>
      </c>
    </row>
    <row r="496" spans="1:9" ht="15" customHeight="1" x14ac:dyDescent="0.25">
      <c r="A496" s="187" t="s">
        <v>376</v>
      </c>
      <c r="B496" s="188"/>
      <c r="C496" s="189"/>
      <c r="D496" s="90" t="s">
        <v>158</v>
      </c>
      <c r="E496" s="91">
        <v>0</v>
      </c>
      <c r="F496" s="97">
        <v>25000</v>
      </c>
      <c r="G496" s="81">
        <v>25000</v>
      </c>
      <c r="H496" s="81">
        <v>0</v>
      </c>
      <c r="I496" s="81">
        <v>0</v>
      </c>
    </row>
    <row r="497" spans="1:9" s="127" customFormat="1" ht="22.5" customHeight="1" x14ac:dyDescent="0.25">
      <c r="A497" s="193">
        <v>4</v>
      </c>
      <c r="B497" s="194"/>
      <c r="C497" s="195"/>
      <c r="D497" s="151" t="s">
        <v>13</v>
      </c>
      <c r="E497" s="58">
        <v>0</v>
      </c>
      <c r="F497" s="70">
        <v>25000</v>
      </c>
      <c r="G497" s="70">
        <v>25000</v>
      </c>
      <c r="H497" s="70">
        <v>0</v>
      </c>
      <c r="I497" s="70">
        <v>0</v>
      </c>
    </row>
    <row r="498" spans="1:9" ht="22.5" customHeight="1" x14ac:dyDescent="0.25">
      <c r="A498" s="190">
        <v>42</v>
      </c>
      <c r="B498" s="191"/>
      <c r="C498" s="192"/>
      <c r="D498" s="17" t="s">
        <v>28</v>
      </c>
      <c r="E498" s="56">
        <v>0</v>
      </c>
      <c r="F498" s="68">
        <v>25000</v>
      </c>
      <c r="G498" s="68">
        <v>25000</v>
      </c>
      <c r="H498" s="68">
        <v>0</v>
      </c>
      <c r="I498" s="68">
        <v>0</v>
      </c>
    </row>
    <row r="499" spans="1:9" ht="24" customHeight="1" x14ac:dyDescent="0.25">
      <c r="A499" s="199" t="s">
        <v>191</v>
      </c>
      <c r="B499" s="200"/>
      <c r="C499" s="201"/>
      <c r="D499" s="105" t="s">
        <v>244</v>
      </c>
      <c r="E499" s="106">
        <v>23187.72</v>
      </c>
      <c r="F499" s="44">
        <v>744200</v>
      </c>
      <c r="G499" s="44">
        <v>40000</v>
      </c>
      <c r="H499" s="44">
        <v>20000</v>
      </c>
      <c r="I499" s="44">
        <v>20000</v>
      </c>
    </row>
    <row r="500" spans="1:9" ht="15" customHeight="1" x14ac:dyDescent="0.25">
      <c r="A500" s="187" t="s">
        <v>110</v>
      </c>
      <c r="B500" s="188"/>
      <c r="C500" s="189"/>
      <c r="D500" s="90" t="s">
        <v>158</v>
      </c>
      <c r="E500" s="93">
        <v>4062.5</v>
      </c>
      <c r="F500" s="92">
        <v>344200</v>
      </c>
      <c r="G500" s="92">
        <v>40000</v>
      </c>
      <c r="H500" s="92">
        <v>20000</v>
      </c>
      <c r="I500" s="92">
        <v>20000</v>
      </c>
    </row>
    <row r="501" spans="1:9" s="159" customFormat="1" ht="15" customHeight="1" x14ac:dyDescent="0.25">
      <c r="A501" s="193">
        <v>3</v>
      </c>
      <c r="B501" s="194"/>
      <c r="C501" s="195"/>
      <c r="D501" s="151" t="s">
        <v>11</v>
      </c>
      <c r="E501" s="58">
        <v>1562.5</v>
      </c>
      <c r="F501" s="70">
        <v>34200</v>
      </c>
      <c r="G501" s="70">
        <v>0</v>
      </c>
      <c r="H501" s="70">
        <v>0</v>
      </c>
      <c r="I501" s="70">
        <v>0</v>
      </c>
    </row>
    <row r="502" spans="1:9" s="131" customFormat="1" ht="15" customHeight="1" x14ac:dyDescent="0.25">
      <c r="A502" s="190">
        <v>32</v>
      </c>
      <c r="B502" s="191"/>
      <c r="C502" s="192"/>
      <c r="D502" s="17" t="s">
        <v>24</v>
      </c>
      <c r="E502" s="56">
        <v>1562.5</v>
      </c>
      <c r="F502" s="68">
        <v>34200</v>
      </c>
      <c r="G502" s="68">
        <v>0</v>
      </c>
      <c r="H502" s="68">
        <v>0</v>
      </c>
      <c r="I502" s="68">
        <v>0</v>
      </c>
    </row>
    <row r="503" spans="1:9" s="127" customFormat="1" ht="22.5" customHeight="1" x14ac:dyDescent="0.25">
      <c r="A503" s="193">
        <v>4</v>
      </c>
      <c r="B503" s="194"/>
      <c r="C503" s="195"/>
      <c r="D503" s="151" t="s">
        <v>13</v>
      </c>
      <c r="E503" s="58">
        <v>2500</v>
      </c>
      <c r="F503" s="70">
        <v>310000</v>
      </c>
      <c r="G503" s="70">
        <v>40000</v>
      </c>
      <c r="H503" s="70">
        <v>20000</v>
      </c>
      <c r="I503" s="70">
        <v>0</v>
      </c>
    </row>
    <row r="504" spans="1:9" ht="30" customHeight="1" x14ac:dyDescent="0.25">
      <c r="A504" s="190">
        <v>42</v>
      </c>
      <c r="B504" s="191"/>
      <c r="C504" s="192"/>
      <c r="D504" s="17" t="s">
        <v>28</v>
      </c>
      <c r="E504" s="56">
        <v>2500</v>
      </c>
      <c r="F504" s="68">
        <v>310000</v>
      </c>
      <c r="G504" s="68">
        <v>40000</v>
      </c>
      <c r="H504" s="68">
        <v>20000</v>
      </c>
      <c r="I504" s="68">
        <v>20000</v>
      </c>
    </row>
    <row r="505" spans="1:9" ht="15" customHeight="1" x14ac:dyDescent="0.25">
      <c r="A505" s="187" t="s">
        <v>167</v>
      </c>
      <c r="B505" s="188"/>
      <c r="C505" s="189"/>
      <c r="D505" s="90" t="s">
        <v>168</v>
      </c>
      <c r="E505" s="93">
        <v>19125.22</v>
      </c>
      <c r="F505" s="92">
        <v>400000</v>
      </c>
      <c r="G505" s="92">
        <v>0</v>
      </c>
      <c r="H505" s="92">
        <v>0</v>
      </c>
      <c r="I505" s="92">
        <v>0</v>
      </c>
    </row>
    <row r="506" spans="1:9" s="127" customFormat="1" ht="23.25" customHeight="1" x14ac:dyDescent="0.25">
      <c r="A506" s="193">
        <v>4</v>
      </c>
      <c r="B506" s="194"/>
      <c r="C506" s="195"/>
      <c r="D506" s="151" t="s">
        <v>13</v>
      </c>
      <c r="E506" s="58">
        <v>19125.22</v>
      </c>
      <c r="F506" s="70">
        <v>400000</v>
      </c>
      <c r="G506" s="70">
        <v>0</v>
      </c>
      <c r="H506" s="70">
        <v>0</v>
      </c>
      <c r="I506" s="70">
        <v>0</v>
      </c>
    </row>
    <row r="507" spans="1:9" ht="26.25" customHeight="1" x14ac:dyDescent="0.25">
      <c r="A507" s="190">
        <v>42</v>
      </c>
      <c r="B507" s="191"/>
      <c r="C507" s="192"/>
      <c r="D507" s="17" t="s">
        <v>28</v>
      </c>
      <c r="E507" s="56">
        <v>19125.22</v>
      </c>
      <c r="F507" s="68">
        <v>400000</v>
      </c>
      <c r="G507" s="68">
        <v>0</v>
      </c>
      <c r="H507" s="68">
        <v>0</v>
      </c>
      <c r="I507" s="68">
        <v>0</v>
      </c>
    </row>
    <row r="508" spans="1:9" ht="26.25" customHeight="1" x14ac:dyDescent="0.25">
      <c r="A508" s="199" t="s">
        <v>242</v>
      </c>
      <c r="B508" s="200"/>
      <c r="C508" s="201"/>
      <c r="D508" s="105" t="s">
        <v>356</v>
      </c>
      <c r="E508" s="106">
        <v>27000</v>
      </c>
      <c r="F508" s="44">
        <v>1841150</v>
      </c>
      <c r="G508" s="44">
        <v>1841150</v>
      </c>
      <c r="H508" s="44">
        <v>1203500</v>
      </c>
      <c r="I508" s="44">
        <v>700000</v>
      </c>
    </row>
    <row r="509" spans="1:9" ht="18.75" customHeight="1" x14ac:dyDescent="0.25">
      <c r="A509" s="187" t="s">
        <v>110</v>
      </c>
      <c r="B509" s="188"/>
      <c r="C509" s="189"/>
      <c r="D509" s="90" t="s">
        <v>158</v>
      </c>
      <c r="E509" s="93">
        <v>27000</v>
      </c>
      <c r="F509" s="92">
        <v>269150</v>
      </c>
      <c r="G509" s="92">
        <v>265650</v>
      </c>
      <c r="H509" s="92">
        <v>269150</v>
      </c>
      <c r="I509" s="92">
        <v>269150</v>
      </c>
    </row>
    <row r="510" spans="1:9" s="127" customFormat="1" ht="18.75" customHeight="1" x14ac:dyDescent="0.25">
      <c r="A510" s="193">
        <v>3</v>
      </c>
      <c r="B510" s="194"/>
      <c r="C510" s="195"/>
      <c r="D510" s="151" t="s">
        <v>11</v>
      </c>
      <c r="E510" s="58">
        <v>0</v>
      </c>
      <c r="F510" s="70">
        <v>59150</v>
      </c>
      <c r="G510" s="70">
        <v>55650</v>
      </c>
      <c r="H510" s="70">
        <v>55650</v>
      </c>
      <c r="I510" s="70">
        <v>55650</v>
      </c>
    </row>
    <row r="511" spans="1:9" ht="18.75" customHeight="1" x14ac:dyDescent="0.25">
      <c r="A511" s="190">
        <v>32</v>
      </c>
      <c r="B511" s="191"/>
      <c r="C511" s="192"/>
      <c r="D511" s="17" t="s">
        <v>24</v>
      </c>
      <c r="E511" s="56">
        <v>0</v>
      </c>
      <c r="F511" s="68">
        <v>59150</v>
      </c>
      <c r="G511" s="68">
        <v>55650</v>
      </c>
      <c r="H511" s="68">
        <v>55650</v>
      </c>
      <c r="I511" s="68">
        <v>55650</v>
      </c>
    </row>
    <row r="512" spans="1:9" s="127" customFormat="1" ht="22.5" customHeight="1" x14ac:dyDescent="0.25">
      <c r="A512" s="193">
        <v>4</v>
      </c>
      <c r="B512" s="194"/>
      <c r="C512" s="195"/>
      <c r="D512" s="151" t="s">
        <v>13</v>
      </c>
      <c r="E512" s="58">
        <v>27000</v>
      </c>
      <c r="F512" s="70">
        <v>210000</v>
      </c>
      <c r="G512" s="70">
        <v>210000</v>
      </c>
      <c r="H512" s="70">
        <v>210000</v>
      </c>
      <c r="I512" s="70">
        <v>210000</v>
      </c>
    </row>
    <row r="513" spans="1:9" ht="21.75" customHeight="1" x14ac:dyDescent="0.25">
      <c r="A513" s="190">
        <v>42</v>
      </c>
      <c r="B513" s="191"/>
      <c r="C513" s="192"/>
      <c r="D513" s="17" t="s">
        <v>28</v>
      </c>
      <c r="E513" s="56">
        <v>27000</v>
      </c>
      <c r="F513" s="68">
        <v>210000</v>
      </c>
      <c r="G513" s="68">
        <v>210000</v>
      </c>
      <c r="H513" s="68">
        <v>210000</v>
      </c>
      <c r="I513" s="68">
        <v>210000</v>
      </c>
    </row>
    <row r="514" spans="1:9" ht="21.75" customHeight="1" x14ac:dyDescent="0.25">
      <c r="A514" s="187" t="s">
        <v>378</v>
      </c>
      <c r="B514" s="188"/>
      <c r="C514" s="189"/>
      <c r="D514" s="90" t="s">
        <v>168</v>
      </c>
      <c r="E514" s="93">
        <v>0</v>
      </c>
      <c r="F514" s="92">
        <v>1572000</v>
      </c>
      <c r="G514" s="92">
        <v>1572000</v>
      </c>
      <c r="H514" s="92">
        <v>934350</v>
      </c>
      <c r="I514" s="92">
        <v>430850</v>
      </c>
    </row>
    <row r="515" spans="1:9" s="127" customFormat="1" ht="28.5" customHeight="1" x14ac:dyDescent="0.25">
      <c r="A515" s="193">
        <v>4</v>
      </c>
      <c r="B515" s="194"/>
      <c r="C515" s="195"/>
      <c r="D515" s="151" t="s">
        <v>13</v>
      </c>
      <c r="E515" s="58">
        <v>0</v>
      </c>
      <c r="F515" s="70">
        <v>1572000</v>
      </c>
      <c r="G515" s="70">
        <v>1572000</v>
      </c>
      <c r="H515" s="70">
        <v>934350</v>
      </c>
      <c r="I515" s="70">
        <v>430850</v>
      </c>
    </row>
    <row r="516" spans="1:9" ht="27.75" customHeight="1" x14ac:dyDescent="0.25">
      <c r="A516" s="190">
        <v>42</v>
      </c>
      <c r="B516" s="191"/>
      <c r="C516" s="192"/>
      <c r="D516" s="17" t="s">
        <v>28</v>
      </c>
      <c r="E516" s="56">
        <v>0</v>
      </c>
      <c r="F516" s="68">
        <v>1572000</v>
      </c>
      <c r="G516" s="68">
        <v>1572000</v>
      </c>
      <c r="H516" s="68">
        <v>934350</v>
      </c>
      <c r="I516" s="68">
        <v>43850</v>
      </c>
    </row>
    <row r="517" spans="1:9" ht="30.75" customHeight="1" x14ac:dyDescent="0.25">
      <c r="A517" s="196" t="s">
        <v>274</v>
      </c>
      <c r="B517" s="197"/>
      <c r="C517" s="198"/>
      <c r="D517" s="98" t="s">
        <v>208</v>
      </c>
      <c r="E517" s="99">
        <v>39954.080000000002</v>
      </c>
      <c r="F517" s="102">
        <v>60640</v>
      </c>
      <c r="G517" s="102">
        <v>60640</v>
      </c>
      <c r="H517" s="102">
        <v>60640</v>
      </c>
      <c r="I517" s="102">
        <v>61000</v>
      </c>
    </row>
    <row r="518" spans="1:9" ht="15" customHeight="1" x14ac:dyDescent="0.25">
      <c r="A518" s="199" t="s">
        <v>210</v>
      </c>
      <c r="B518" s="200"/>
      <c r="C518" s="201"/>
      <c r="D518" s="105" t="s">
        <v>211</v>
      </c>
      <c r="E518" s="106">
        <v>26830.05</v>
      </c>
      <c r="F518" s="107">
        <v>44640</v>
      </c>
      <c r="G518" s="107">
        <v>44640</v>
      </c>
      <c r="H518" s="107">
        <v>44640</v>
      </c>
      <c r="I518" s="107">
        <v>45000</v>
      </c>
    </row>
    <row r="519" spans="1:9" ht="15" customHeight="1" x14ac:dyDescent="0.25">
      <c r="A519" s="187" t="s">
        <v>110</v>
      </c>
      <c r="B519" s="188"/>
      <c r="C519" s="189"/>
      <c r="D519" s="90" t="s">
        <v>158</v>
      </c>
      <c r="E519" s="91">
        <v>26830.05</v>
      </c>
      <c r="F519" s="92">
        <v>44640</v>
      </c>
      <c r="G519" s="92">
        <v>0</v>
      </c>
      <c r="H519" s="92">
        <v>0</v>
      </c>
      <c r="I519" s="92">
        <v>0</v>
      </c>
    </row>
    <row r="520" spans="1:9" s="127" customFormat="1" ht="15" customHeight="1" x14ac:dyDescent="0.25">
      <c r="A520" s="193">
        <v>3</v>
      </c>
      <c r="B520" s="194"/>
      <c r="C520" s="195"/>
      <c r="D520" s="151" t="s">
        <v>11</v>
      </c>
      <c r="E520" s="58">
        <v>26830.05</v>
      </c>
      <c r="F520" s="70">
        <v>44640</v>
      </c>
      <c r="G520" s="70">
        <v>0</v>
      </c>
      <c r="H520" s="70">
        <v>0</v>
      </c>
      <c r="I520" s="70">
        <v>0</v>
      </c>
    </row>
    <row r="521" spans="1:9" ht="15" customHeight="1" x14ac:dyDescent="0.25">
      <c r="A521" s="190">
        <v>32</v>
      </c>
      <c r="B521" s="191"/>
      <c r="C521" s="192"/>
      <c r="D521" s="17" t="s">
        <v>24</v>
      </c>
      <c r="E521" s="56">
        <v>26830.05</v>
      </c>
      <c r="F521" s="68">
        <v>44640</v>
      </c>
      <c r="G521" s="68">
        <v>0</v>
      </c>
      <c r="H521" s="68">
        <v>0</v>
      </c>
      <c r="I521" s="68">
        <v>0</v>
      </c>
    </row>
    <row r="522" spans="1:9" s="160" customFormat="1" ht="15" customHeight="1" x14ac:dyDescent="0.25">
      <c r="A522" s="187" t="s">
        <v>379</v>
      </c>
      <c r="B522" s="188"/>
      <c r="C522" s="189"/>
      <c r="D522" s="89" t="s">
        <v>380</v>
      </c>
      <c r="E522" s="94">
        <v>0</v>
      </c>
      <c r="F522" s="95">
        <v>0</v>
      </c>
      <c r="G522" s="95">
        <v>15000</v>
      </c>
      <c r="H522" s="95">
        <v>15000</v>
      </c>
      <c r="I522" s="95">
        <v>15000</v>
      </c>
    </row>
    <row r="523" spans="1:9" ht="15" customHeight="1" x14ac:dyDescent="0.25">
      <c r="A523" s="193">
        <v>3</v>
      </c>
      <c r="B523" s="194"/>
      <c r="C523" s="195"/>
      <c r="D523" s="151" t="s">
        <v>11</v>
      </c>
      <c r="E523" s="58">
        <v>0</v>
      </c>
      <c r="F523" s="70">
        <v>0</v>
      </c>
      <c r="G523" s="70">
        <v>15000</v>
      </c>
      <c r="H523" s="70">
        <v>15000</v>
      </c>
      <c r="I523" s="70">
        <v>15000</v>
      </c>
    </row>
    <row r="524" spans="1:9" ht="15" customHeight="1" x14ac:dyDescent="0.25">
      <c r="A524" s="190">
        <v>32</v>
      </c>
      <c r="B524" s="191"/>
      <c r="C524" s="192"/>
      <c r="D524" s="17" t="s">
        <v>24</v>
      </c>
      <c r="E524" s="58">
        <v>0</v>
      </c>
      <c r="F524" s="68">
        <v>0</v>
      </c>
      <c r="G524" s="68">
        <v>15000</v>
      </c>
      <c r="H524" s="68">
        <v>15000</v>
      </c>
      <c r="I524" s="68">
        <v>15000</v>
      </c>
    </row>
    <row r="525" spans="1:9" s="160" customFormat="1" ht="15" customHeight="1" x14ac:dyDescent="0.25">
      <c r="A525" s="187" t="s">
        <v>381</v>
      </c>
      <c r="B525" s="188"/>
      <c r="C525" s="189"/>
      <c r="D525" s="89" t="s">
        <v>382</v>
      </c>
      <c r="E525" s="94">
        <v>0</v>
      </c>
      <c r="F525" s="95">
        <v>0</v>
      </c>
      <c r="G525" s="95">
        <v>5000</v>
      </c>
      <c r="H525" s="95">
        <v>5000</v>
      </c>
      <c r="I525" s="95">
        <v>5000</v>
      </c>
    </row>
    <row r="526" spans="1:9" ht="15" customHeight="1" x14ac:dyDescent="0.25">
      <c r="A526" s="193">
        <v>3</v>
      </c>
      <c r="B526" s="194"/>
      <c r="C526" s="195"/>
      <c r="D526" s="151" t="s">
        <v>11</v>
      </c>
      <c r="E526" s="58">
        <v>0</v>
      </c>
      <c r="F526" s="70">
        <v>0</v>
      </c>
      <c r="G526" s="70">
        <v>5000</v>
      </c>
      <c r="H526" s="68">
        <v>5000</v>
      </c>
      <c r="I526" s="68">
        <v>5000</v>
      </c>
    </row>
    <row r="527" spans="1:9" ht="15" customHeight="1" x14ac:dyDescent="0.25">
      <c r="A527" s="190">
        <v>32</v>
      </c>
      <c r="B527" s="191"/>
      <c r="C527" s="192"/>
      <c r="D527" s="17" t="s">
        <v>24</v>
      </c>
      <c r="E527" s="58">
        <v>0</v>
      </c>
      <c r="F527" s="68">
        <v>0</v>
      </c>
      <c r="G527" s="68">
        <v>5000</v>
      </c>
      <c r="H527" s="68">
        <v>5000</v>
      </c>
      <c r="I527" s="68">
        <v>5000</v>
      </c>
    </row>
    <row r="528" spans="1:9" s="160" customFormat="1" ht="15" customHeight="1" x14ac:dyDescent="0.25">
      <c r="A528" s="187" t="s">
        <v>383</v>
      </c>
      <c r="B528" s="188"/>
      <c r="C528" s="189"/>
      <c r="D528" s="89" t="s">
        <v>384</v>
      </c>
      <c r="E528" s="94">
        <v>0</v>
      </c>
      <c r="F528" s="95">
        <v>0</v>
      </c>
      <c r="G528" s="95">
        <v>10000</v>
      </c>
      <c r="H528" s="95">
        <v>10000</v>
      </c>
      <c r="I528" s="95">
        <v>10000</v>
      </c>
    </row>
    <row r="529" spans="1:9" ht="15" customHeight="1" x14ac:dyDescent="0.25">
      <c r="A529" s="193">
        <v>3</v>
      </c>
      <c r="B529" s="194"/>
      <c r="C529" s="195"/>
      <c r="D529" s="151" t="s">
        <v>11</v>
      </c>
      <c r="E529" s="58">
        <v>0</v>
      </c>
      <c r="F529" s="70">
        <v>0</v>
      </c>
      <c r="G529" s="70">
        <v>10000</v>
      </c>
      <c r="H529" s="68">
        <v>10000</v>
      </c>
      <c r="I529" s="68">
        <v>10000</v>
      </c>
    </row>
    <row r="530" spans="1:9" ht="15" customHeight="1" x14ac:dyDescent="0.25">
      <c r="A530" s="190">
        <v>32</v>
      </c>
      <c r="B530" s="191"/>
      <c r="C530" s="192"/>
      <c r="D530" s="17" t="s">
        <v>24</v>
      </c>
      <c r="E530" s="58">
        <v>0</v>
      </c>
      <c r="F530" s="68">
        <v>0</v>
      </c>
      <c r="G530" s="68">
        <v>10000</v>
      </c>
      <c r="H530" s="68">
        <v>10000</v>
      </c>
      <c r="I530" s="68">
        <v>10000</v>
      </c>
    </row>
    <row r="531" spans="1:9" ht="15" customHeight="1" x14ac:dyDescent="0.25">
      <c r="A531" s="187" t="s">
        <v>385</v>
      </c>
      <c r="B531" s="188"/>
      <c r="C531" s="189"/>
      <c r="D531" s="89" t="s">
        <v>386</v>
      </c>
      <c r="E531" s="94">
        <v>0</v>
      </c>
      <c r="F531" s="95">
        <v>0</v>
      </c>
      <c r="G531" s="95">
        <v>14640</v>
      </c>
      <c r="H531" s="95">
        <v>14640</v>
      </c>
      <c r="I531" s="95">
        <v>15000</v>
      </c>
    </row>
    <row r="532" spans="1:9" ht="15" customHeight="1" x14ac:dyDescent="0.25">
      <c r="A532" s="193">
        <v>3</v>
      </c>
      <c r="B532" s="194"/>
      <c r="C532" s="195"/>
      <c r="D532" s="151" t="s">
        <v>11</v>
      </c>
      <c r="E532" s="58">
        <v>0</v>
      </c>
      <c r="F532" s="68">
        <v>0</v>
      </c>
      <c r="G532" s="68">
        <v>14640</v>
      </c>
      <c r="H532" s="68">
        <v>14640</v>
      </c>
      <c r="I532" s="68">
        <v>15000</v>
      </c>
    </row>
    <row r="533" spans="1:9" ht="15" customHeight="1" x14ac:dyDescent="0.25">
      <c r="A533" s="190">
        <v>32</v>
      </c>
      <c r="B533" s="191"/>
      <c r="C533" s="192"/>
      <c r="D533" s="17" t="s">
        <v>24</v>
      </c>
      <c r="E533" s="58">
        <v>0</v>
      </c>
      <c r="F533" s="68">
        <v>0</v>
      </c>
      <c r="G533" s="68">
        <v>14640</v>
      </c>
      <c r="H533" s="68">
        <v>14640</v>
      </c>
      <c r="I533" s="68">
        <v>15000</v>
      </c>
    </row>
    <row r="534" spans="1:9" ht="15" customHeight="1" x14ac:dyDescent="0.25">
      <c r="A534" s="199" t="s">
        <v>245</v>
      </c>
      <c r="B534" s="200"/>
      <c r="C534" s="201"/>
      <c r="D534" s="105" t="s">
        <v>246</v>
      </c>
      <c r="E534" s="106">
        <v>13124.03</v>
      </c>
      <c r="F534" s="44">
        <v>13000</v>
      </c>
      <c r="G534" s="44">
        <v>13000</v>
      </c>
      <c r="H534" s="44">
        <v>13000</v>
      </c>
      <c r="I534" s="44">
        <v>13000</v>
      </c>
    </row>
    <row r="535" spans="1:9" x14ac:dyDescent="0.25">
      <c r="A535" s="187" t="s">
        <v>376</v>
      </c>
      <c r="B535" s="188"/>
      <c r="C535" s="189"/>
      <c r="D535" s="90" t="s">
        <v>158</v>
      </c>
      <c r="E535" s="93">
        <v>13124.03</v>
      </c>
      <c r="F535" s="92">
        <v>13000</v>
      </c>
      <c r="G535" s="92">
        <v>13000</v>
      </c>
      <c r="H535" s="92">
        <v>13000</v>
      </c>
      <c r="I535" s="92">
        <v>13000</v>
      </c>
    </row>
    <row r="536" spans="1:9" s="127" customFormat="1" x14ac:dyDescent="0.25">
      <c r="A536" s="193">
        <v>3</v>
      </c>
      <c r="B536" s="194"/>
      <c r="C536" s="195"/>
      <c r="D536" s="151" t="s">
        <v>11</v>
      </c>
      <c r="E536" s="58">
        <v>13124.03</v>
      </c>
      <c r="F536" s="70">
        <v>13000</v>
      </c>
      <c r="G536" s="70">
        <v>13000</v>
      </c>
      <c r="H536" s="70">
        <v>13000</v>
      </c>
      <c r="I536" s="70">
        <v>13000</v>
      </c>
    </row>
    <row r="537" spans="1:9" ht="14.25" customHeight="1" x14ac:dyDescent="0.25">
      <c r="A537" s="190">
        <v>38</v>
      </c>
      <c r="B537" s="191"/>
      <c r="C537" s="192"/>
      <c r="D537" s="17" t="s">
        <v>68</v>
      </c>
      <c r="E537" s="56">
        <v>13124.03</v>
      </c>
      <c r="F537" s="68">
        <v>13000</v>
      </c>
      <c r="G537" s="68">
        <v>13000</v>
      </c>
      <c r="H537" s="68">
        <v>13000</v>
      </c>
      <c r="I537" s="68">
        <v>13000</v>
      </c>
    </row>
    <row r="538" spans="1:9" ht="39" customHeight="1" x14ac:dyDescent="0.25">
      <c r="A538" s="199" t="s">
        <v>247</v>
      </c>
      <c r="B538" s="200"/>
      <c r="C538" s="201"/>
      <c r="D538" s="105" t="s">
        <v>248</v>
      </c>
      <c r="E538" s="106">
        <v>0</v>
      </c>
      <c r="F538" s="44">
        <v>3000</v>
      </c>
      <c r="G538" s="44">
        <v>3000</v>
      </c>
      <c r="H538" s="44">
        <v>3000</v>
      </c>
      <c r="I538" s="44">
        <v>3000</v>
      </c>
    </row>
    <row r="539" spans="1:9" ht="15" customHeight="1" x14ac:dyDescent="0.25">
      <c r="A539" s="187" t="s">
        <v>376</v>
      </c>
      <c r="B539" s="188"/>
      <c r="C539" s="189"/>
      <c r="D539" s="90" t="s">
        <v>158</v>
      </c>
      <c r="E539" s="93">
        <v>0</v>
      </c>
      <c r="F539" s="92">
        <v>3000</v>
      </c>
      <c r="G539" s="92">
        <v>3000</v>
      </c>
      <c r="H539" s="92">
        <v>3000</v>
      </c>
      <c r="I539" s="92">
        <v>3000</v>
      </c>
    </row>
    <row r="540" spans="1:9" s="127" customFormat="1" x14ac:dyDescent="0.25">
      <c r="A540" s="193">
        <v>3</v>
      </c>
      <c r="B540" s="194"/>
      <c r="C540" s="195"/>
      <c r="D540" s="151" t="s">
        <v>11</v>
      </c>
      <c r="E540" s="58">
        <v>0</v>
      </c>
      <c r="F540" s="70">
        <v>3000</v>
      </c>
      <c r="G540" s="70">
        <v>3000</v>
      </c>
      <c r="H540" s="70">
        <v>3000</v>
      </c>
      <c r="I540" s="70">
        <v>3000</v>
      </c>
    </row>
    <row r="541" spans="1:9" x14ac:dyDescent="0.25">
      <c r="A541" s="190">
        <v>38</v>
      </c>
      <c r="B541" s="191"/>
      <c r="C541" s="192"/>
      <c r="D541" s="17" t="s">
        <v>68</v>
      </c>
      <c r="E541" s="56">
        <v>0</v>
      </c>
      <c r="F541" s="68">
        <v>3000</v>
      </c>
      <c r="G541" s="68">
        <v>3000</v>
      </c>
      <c r="H541" s="68">
        <v>3000</v>
      </c>
      <c r="I541" s="68">
        <v>3000</v>
      </c>
    </row>
    <row r="542" spans="1:9" x14ac:dyDescent="0.25">
      <c r="A542" s="162"/>
      <c r="B542" s="162"/>
      <c r="C542" s="162"/>
      <c r="D542" s="163"/>
      <c r="E542" s="164"/>
      <c r="F542" s="164"/>
      <c r="G542" s="164"/>
      <c r="H542" s="164"/>
      <c r="I542" s="164"/>
    </row>
    <row r="543" spans="1:9" x14ac:dyDescent="0.25">
      <c r="A543" s="162"/>
      <c r="B543" s="162"/>
      <c r="C543" s="162"/>
      <c r="D543" s="163"/>
      <c r="E543" s="164"/>
      <c r="F543" s="164"/>
      <c r="G543" s="164"/>
      <c r="H543" s="164"/>
      <c r="I543" s="164"/>
    </row>
    <row r="544" spans="1:9" x14ac:dyDescent="0.25">
      <c r="A544" s="162"/>
      <c r="B544" s="162"/>
      <c r="C544" s="162"/>
      <c r="D544" s="163"/>
      <c r="E544" s="164"/>
      <c r="F544" s="164"/>
      <c r="G544" s="164"/>
      <c r="H544" s="164"/>
      <c r="I544" s="164"/>
    </row>
    <row r="545" spans="1:9" x14ac:dyDescent="0.25">
      <c r="A545" s="162"/>
      <c r="B545" s="162"/>
      <c r="C545" s="162"/>
      <c r="D545" s="163"/>
      <c r="E545" s="164"/>
      <c r="F545" s="164"/>
      <c r="G545" s="164"/>
      <c r="H545" s="164"/>
      <c r="I545" s="164"/>
    </row>
    <row r="546" spans="1:9" s="120" customFormat="1" ht="14.25" x14ac:dyDescent="0.2">
      <c r="E546" s="121"/>
      <c r="F546" s="121"/>
      <c r="G546" s="121"/>
      <c r="H546" s="121"/>
      <c r="I546" s="121"/>
    </row>
    <row r="547" spans="1:9" s="120" customFormat="1" x14ac:dyDescent="0.25">
      <c r="E547" s="121"/>
      <c r="F547" s="124" t="s">
        <v>279</v>
      </c>
      <c r="G547" s="121"/>
      <c r="H547" s="121"/>
      <c r="I547" s="121"/>
    </row>
    <row r="548" spans="1:9" s="120" customFormat="1" ht="14.25" x14ac:dyDescent="0.2">
      <c r="A548" s="120" t="s">
        <v>366</v>
      </c>
      <c r="E548" s="121"/>
      <c r="F548" s="121"/>
      <c r="G548" s="121"/>
      <c r="H548" s="121"/>
      <c r="I548" s="121"/>
    </row>
    <row r="549" spans="1:9" s="120" customFormat="1" ht="14.25" x14ac:dyDescent="0.2">
      <c r="A549" s="120" t="s">
        <v>365</v>
      </c>
      <c r="E549" s="121"/>
      <c r="F549" s="121"/>
      <c r="G549" s="121"/>
      <c r="H549" s="121"/>
      <c r="I549" s="121"/>
    </row>
    <row r="550" spans="1:9" s="120" customFormat="1" ht="14.25" x14ac:dyDescent="0.2">
      <c r="E550" s="121"/>
      <c r="F550" s="121"/>
      <c r="G550" s="121"/>
      <c r="H550" s="121"/>
      <c r="I550" s="121"/>
    </row>
    <row r="551" spans="1:9" s="120" customFormat="1" ht="14.25" x14ac:dyDescent="0.2">
      <c r="A551" s="120" t="s">
        <v>388</v>
      </c>
      <c r="E551" s="121"/>
      <c r="F551" s="121"/>
      <c r="G551" s="121"/>
      <c r="H551" s="121" t="s">
        <v>396</v>
      </c>
      <c r="I551" s="121"/>
    </row>
    <row r="552" spans="1:9" s="120" customFormat="1" ht="14.25" x14ac:dyDescent="0.2">
      <c r="A552" s="120" t="s">
        <v>398</v>
      </c>
      <c r="E552" s="121"/>
      <c r="F552" s="121"/>
      <c r="G552" s="121"/>
      <c r="H552" s="121"/>
      <c r="I552" s="121"/>
    </row>
    <row r="553" spans="1:9" s="120" customFormat="1" ht="14.25" x14ac:dyDescent="0.2">
      <c r="A553" s="120" t="s">
        <v>389</v>
      </c>
      <c r="B553" s="120" t="s">
        <v>399</v>
      </c>
      <c r="E553" s="121"/>
      <c r="F553" s="121"/>
      <c r="G553" s="121"/>
      <c r="H553" s="121" t="s">
        <v>397</v>
      </c>
      <c r="I553" s="121"/>
    </row>
    <row r="554" spans="1:9" s="120" customFormat="1" x14ac:dyDescent="0.25">
      <c r="A554"/>
      <c r="B554"/>
      <c r="C554"/>
      <c r="D554"/>
      <c r="E554" s="54"/>
      <c r="F554" s="54"/>
      <c r="G554" s="54"/>
      <c r="H554" s="54"/>
      <c r="I554" s="54"/>
    </row>
    <row r="555" spans="1:9" s="120" customFormat="1" ht="14.25" x14ac:dyDescent="0.2">
      <c r="E555" s="121"/>
      <c r="F555" s="121"/>
      <c r="G555" s="121"/>
      <c r="H555" s="121"/>
      <c r="I555" s="121"/>
    </row>
    <row r="556" spans="1:9" s="120" customFormat="1" ht="14.25" x14ac:dyDescent="0.2">
      <c r="E556" s="121"/>
      <c r="F556" s="121"/>
      <c r="G556" s="121"/>
      <c r="H556" s="121"/>
      <c r="I556" s="121"/>
    </row>
    <row r="557" spans="1:9" s="120" customFormat="1" ht="14.25" x14ac:dyDescent="0.2">
      <c r="E557" s="121"/>
      <c r="F557" s="121"/>
      <c r="G557" s="121"/>
      <c r="H557" s="121"/>
      <c r="I557" s="121"/>
    </row>
    <row r="558" spans="1:9" s="120" customFormat="1" ht="14.25" x14ac:dyDescent="0.2"/>
    <row r="559" spans="1:9" s="120" customFormat="1" ht="14.25" x14ac:dyDescent="0.2"/>
    <row r="560" spans="1:9" s="120" customFormat="1" ht="14.25" x14ac:dyDescent="0.2"/>
  </sheetData>
  <mergeCells count="490">
    <mergeCell ref="A530:C530"/>
    <mergeCell ref="A519:C519"/>
    <mergeCell ref="A520:C520"/>
    <mergeCell ref="A521:C521"/>
    <mergeCell ref="A531:C531"/>
    <mergeCell ref="A484:C484"/>
    <mergeCell ref="A522:C522"/>
    <mergeCell ref="A523:C523"/>
    <mergeCell ref="A524:C524"/>
    <mergeCell ref="A525:C525"/>
    <mergeCell ref="A526:C526"/>
    <mergeCell ref="A527:C527"/>
    <mergeCell ref="A528:C528"/>
    <mergeCell ref="A529:C529"/>
    <mergeCell ref="A508:C508"/>
    <mergeCell ref="A512:C512"/>
    <mergeCell ref="A513:C513"/>
    <mergeCell ref="A509:C509"/>
    <mergeCell ref="A510:C510"/>
    <mergeCell ref="A511:C511"/>
    <mergeCell ref="A514:C514"/>
    <mergeCell ref="A515:C515"/>
    <mergeCell ref="A516:C516"/>
    <mergeCell ref="A505:C505"/>
    <mergeCell ref="A131:C131"/>
    <mergeCell ref="A132:C132"/>
    <mergeCell ref="A133:C133"/>
    <mergeCell ref="A134:C134"/>
    <mergeCell ref="A135:C135"/>
    <mergeCell ref="A254:C254"/>
    <mergeCell ref="A255:C255"/>
    <mergeCell ref="A253:C253"/>
    <mergeCell ref="A242:C242"/>
    <mergeCell ref="A247:C247"/>
    <mergeCell ref="A248:C248"/>
    <mergeCell ref="A241:C241"/>
    <mergeCell ref="A234:C234"/>
    <mergeCell ref="A236:C236"/>
    <mergeCell ref="A237:C237"/>
    <mergeCell ref="A235:C235"/>
    <mergeCell ref="A239:C239"/>
    <mergeCell ref="A240:C240"/>
    <mergeCell ref="A201:C201"/>
    <mergeCell ref="A202:C202"/>
    <mergeCell ref="A203:C203"/>
    <mergeCell ref="A204:C204"/>
    <mergeCell ref="A205:C205"/>
    <mergeCell ref="A216:C216"/>
    <mergeCell ref="A456:C456"/>
    <mergeCell ref="A463:C463"/>
    <mergeCell ref="A464:C464"/>
    <mergeCell ref="A460:C460"/>
    <mergeCell ref="A461:C461"/>
    <mergeCell ref="A462:C462"/>
    <mergeCell ref="A447:C447"/>
    <mergeCell ref="A274:C274"/>
    <mergeCell ref="A291:C291"/>
    <mergeCell ref="A292:C292"/>
    <mergeCell ref="A293:C293"/>
    <mergeCell ref="A294:C294"/>
    <mergeCell ref="A295:C295"/>
    <mergeCell ref="A405:C405"/>
    <mergeCell ref="A301:C301"/>
    <mergeCell ref="A302:C302"/>
    <mergeCell ref="A297:C297"/>
    <mergeCell ref="A298:C298"/>
    <mergeCell ref="A299:C299"/>
    <mergeCell ref="A300:C300"/>
    <mergeCell ref="A287:C287"/>
    <mergeCell ref="A288:C288"/>
    <mergeCell ref="A376:C376"/>
    <mergeCell ref="A377:C377"/>
    <mergeCell ref="A441:C441"/>
    <mergeCell ref="A442:C442"/>
    <mergeCell ref="A446:C446"/>
    <mergeCell ref="A392:C392"/>
    <mergeCell ref="A393:C393"/>
    <mergeCell ref="A394:C394"/>
    <mergeCell ref="A415:C415"/>
    <mergeCell ref="A426:C426"/>
    <mergeCell ref="A427:C427"/>
    <mergeCell ref="A419:C419"/>
    <mergeCell ref="A410:C410"/>
    <mergeCell ref="A411:C411"/>
    <mergeCell ref="A412:C412"/>
    <mergeCell ref="A413:C413"/>
    <mergeCell ref="A414:C414"/>
    <mergeCell ref="A407:C407"/>
    <mergeCell ref="A408:C408"/>
    <mergeCell ref="A409:C409"/>
    <mergeCell ref="A420:C420"/>
    <mergeCell ref="A421:C421"/>
    <mergeCell ref="A422:C422"/>
    <mergeCell ref="A423:C423"/>
    <mergeCell ref="A424:C424"/>
    <mergeCell ref="A430:C430"/>
    <mergeCell ref="A448:C448"/>
    <mergeCell ref="A449:C449"/>
    <mergeCell ref="A450:C450"/>
    <mergeCell ref="A395:C395"/>
    <mergeCell ref="A396:C396"/>
    <mergeCell ref="A399:C399"/>
    <mergeCell ref="A440:C440"/>
    <mergeCell ref="A388:C388"/>
    <mergeCell ref="A389:C389"/>
    <mergeCell ref="A390:C390"/>
    <mergeCell ref="A391:C391"/>
    <mergeCell ref="A400:C400"/>
    <mergeCell ref="A397:C397"/>
    <mergeCell ref="A398:C398"/>
    <mergeCell ref="A443:C443"/>
    <mergeCell ref="A444:C444"/>
    <mergeCell ref="A445:C445"/>
    <mergeCell ref="A425:C425"/>
    <mergeCell ref="A428:C428"/>
    <mergeCell ref="A429:C429"/>
    <mergeCell ref="A401:C401"/>
    <mergeCell ref="A416:C416"/>
    <mergeCell ref="A417:C417"/>
    <mergeCell ref="A418:C418"/>
    <mergeCell ref="A383:C383"/>
    <mergeCell ref="A384:C384"/>
    <mergeCell ref="A375:C375"/>
    <mergeCell ref="A378:C378"/>
    <mergeCell ref="A380:C380"/>
    <mergeCell ref="A381:C381"/>
    <mergeCell ref="A382:C382"/>
    <mergeCell ref="A366:C366"/>
    <mergeCell ref="A367:C367"/>
    <mergeCell ref="A368:C368"/>
    <mergeCell ref="A369:C369"/>
    <mergeCell ref="A370:C370"/>
    <mergeCell ref="A371:C371"/>
    <mergeCell ref="A372:C372"/>
    <mergeCell ref="A373:C373"/>
    <mergeCell ref="A379:C379"/>
    <mergeCell ref="A361:C361"/>
    <mergeCell ref="A362:C362"/>
    <mergeCell ref="A363:C363"/>
    <mergeCell ref="A364:C364"/>
    <mergeCell ref="A365:C365"/>
    <mergeCell ref="A350:C350"/>
    <mergeCell ref="A351:C351"/>
    <mergeCell ref="A352:C352"/>
    <mergeCell ref="A353:C353"/>
    <mergeCell ref="A360:C360"/>
    <mergeCell ref="A358:C358"/>
    <mergeCell ref="A359:C359"/>
    <mergeCell ref="A354:C354"/>
    <mergeCell ref="A357:C357"/>
    <mergeCell ref="A355:C355"/>
    <mergeCell ref="A356:C356"/>
    <mergeCell ref="A345:C345"/>
    <mergeCell ref="A331:C331"/>
    <mergeCell ref="A332:C332"/>
    <mergeCell ref="A330:C330"/>
    <mergeCell ref="A346:C346"/>
    <mergeCell ref="A348:C348"/>
    <mergeCell ref="A349:C349"/>
    <mergeCell ref="A336:C336"/>
    <mergeCell ref="A337:C337"/>
    <mergeCell ref="A338:C338"/>
    <mergeCell ref="A339:C339"/>
    <mergeCell ref="A340:C340"/>
    <mergeCell ref="A341:C341"/>
    <mergeCell ref="A342:C342"/>
    <mergeCell ref="A317:C317"/>
    <mergeCell ref="A334:C334"/>
    <mergeCell ref="A335:C335"/>
    <mergeCell ref="A323:C323"/>
    <mergeCell ref="A324:C324"/>
    <mergeCell ref="A326:C326"/>
    <mergeCell ref="A327:C327"/>
    <mergeCell ref="A328:C328"/>
    <mergeCell ref="A344:C344"/>
    <mergeCell ref="A277:C277"/>
    <mergeCell ref="A278:C278"/>
    <mergeCell ref="A279:C279"/>
    <mergeCell ref="A281:C281"/>
    <mergeCell ref="A282:C282"/>
    <mergeCell ref="A264:C264"/>
    <mergeCell ref="A265:C265"/>
    <mergeCell ref="A266:C266"/>
    <mergeCell ref="A261:C261"/>
    <mergeCell ref="A275:C275"/>
    <mergeCell ref="A256:C256"/>
    <mergeCell ref="A257:C257"/>
    <mergeCell ref="A258:C258"/>
    <mergeCell ref="A259:C259"/>
    <mergeCell ref="A260:C260"/>
    <mergeCell ref="A243:C243"/>
    <mergeCell ref="A206:C206"/>
    <mergeCell ref="A225:C225"/>
    <mergeCell ref="A227:C227"/>
    <mergeCell ref="A228:C228"/>
    <mergeCell ref="A229:C229"/>
    <mergeCell ref="A249:C249"/>
    <mergeCell ref="A250:C250"/>
    <mergeCell ref="A251:C251"/>
    <mergeCell ref="A252:C252"/>
    <mergeCell ref="A244:C244"/>
    <mergeCell ref="A245:C245"/>
    <mergeCell ref="A246:C246"/>
    <mergeCell ref="A226:C226"/>
    <mergeCell ref="A207:C207"/>
    <mergeCell ref="A210:C210"/>
    <mergeCell ref="A211:C211"/>
    <mergeCell ref="A212:C212"/>
    <mergeCell ref="A213:C213"/>
    <mergeCell ref="A217:C217"/>
    <mergeCell ref="A218:C218"/>
    <mergeCell ref="A230:C230"/>
    <mergeCell ref="A231:C231"/>
    <mergeCell ref="A232:C232"/>
    <mergeCell ref="A221:C221"/>
    <mergeCell ref="A222:C222"/>
    <mergeCell ref="A223:C223"/>
    <mergeCell ref="A197:C197"/>
    <mergeCell ref="A198:C198"/>
    <mergeCell ref="A199:C199"/>
    <mergeCell ref="A200:C200"/>
    <mergeCell ref="A196:C196"/>
    <mergeCell ref="A187:C187"/>
    <mergeCell ref="A188:C188"/>
    <mergeCell ref="A193:C193"/>
    <mergeCell ref="A194:C194"/>
    <mergeCell ref="A195:C195"/>
    <mergeCell ref="A190:C190"/>
    <mergeCell ref="A191:C191"/>
    <mergeCell ref="A167:C167"/>
    <mergeCell ref="A168:C168"/>
    <mergeCell ref="A184:C184"/>
    <mergeCell ref="A185:C185"/>
    <mergeCell ref="A186:C186"/>
    <mergeCell ref="A170:C170"/>
    <mergeCell ref="A171:C171"/>
    <mergeCell ref="A172:C172"/>
    <mergeCell ref="A173:C173"/>
    <mergeCell ref="A177:C177"/>
    <mergeCell ref="A178:C178"/>
    <mergeCell ref="A179:C179"/>
    <mergeCell ref="A180:C180"/>
    <mergeCell ref="A182:C182"/>
    <mergeCell ref="A140:C140"/>
    <mergeCell ref="A143:C143"/>
    <mergeCell ref="A144:C144"/>
    <mergeCell ref="A145:C145"/>
    <mergeCell ref="A157:C157"/>
    <mergeCell ref="A158:C158"/>
    <mergeCell ref="A164:C164"/>
    <mergeCell ref="A165:C165"/>
    <mergeCell ref="A166:C166"/>
    <mergeCell ref="A152:C152"/>
    <mergeCell ref="A153:C153"/>
    <mergeCell ref="A154:C154"/>
    <mergeCell ref="A155:C155"/>
    <mergeCell ref="A156:C156"/>
    <mergeCell ref="A159:C159"/>
    <mergeCell ref="A161:C161"/>
    <mergeCell ref="A162:C162"/>
    <mergeCell ref="A163:C163"/>
    <mergeCell ref="A160:C160"/>
    <mergeCell ref="A41:C41"/>
    <mergeCell ref="A42:C42"/>
    <mergeCell ref="A55:C55"/>
    <mergeCell ref="A56:C56"/>
    <mergeCell ref="A73:C73"/>
    <mergeCell ref="A137:C137"/>
    <mergeCell ref="A138:C138"/>
    <mergeCell ref="A113:C113"/>
    <mergeCell ref="A120:C120"/>
    <mergeCell ref="A121:C121"/>
    <mergeCell ref="A123:C123"/>
    <mergeCell ref="A107:C107"/>
    <mergeCell ref="A109:C109"/>
    <mergeCell ref="A110:C110"/>
    <mergeCell ref="A80:C80"/>
    <mergeCell ref="A77:C77"/>
    <mergeCell ref="A78:C78"/>
    <mergeCell ref="A79:C79"/>
    <mergeCell ref="A86:C86"/>
    <mergeCell ref="A85:C85"/>
    <mergeCell ref="A83:C83"/>
    <mergeCell ref="A98:C98"/>
    <mergeCell ref="A91:C91"/>
    <mergeCell ref="A93:C93"/>
    <mergeCell ref="A70:C70"/>
    <mergeCell ref="A72:C72"/>
    <mergeCell ref="A71:C71"/>
    <mergeCell ref="A74:C74"/>
    <mergeCell ref="A75:C75"/>
    <mergeCell ref="A61:C61"/>
    <mergeCell ref="A62:C62"/>
    <mergeCell ref="A63:C63"/>
    <mergeCell ref="A64:C64"/>
    <mergeCell ref="A65:C65"/>
    <mergeCell ref="A66:C66"/>
    <mergeCell ref="A67:C67"/>
    <mergeCell ref="A84:C84"/>
    <mergeCell ref="A18:C18"/>
    <mergeCell ref="A19:C19"/>
    <mergeCell ref="A14:C14"/>
    <mergeCell ref="A15:C15"/>
    <mergeCell ref="A16:C16"/>
    <mergeCell ref="A17:C17"/>
    <mergeCell ref="A30:C30"/>
    <mergeCell ref="A22:C22"/>
    <mergeCell ref="A23:C23"/>
    <mergeCell ref="A24:C24"/>
    <mergeCell ref="A25:C25"/>
    <mergeCell ref="A26:C26"/>
    <mergeCell ref="A27:C27"/>
    <mergeCell ref="A28:C28"/>
    <mergeCell ref="A21:C21"/>
    <mergeCell ref="A20:C20"/>
    <mergeCell ref="A68:C68"/>
    <mergeCell ref="A69:C69"/>
    <mergeCell ref="A57:C57"/>
    <mergeCell ref="A58:C58"/>
    <mergeCell ref="A59:C59"/>
    <mergeCell ref="A60:C60"/>
    <mergeCell ref="A81:C81"/>
    <mergeCell ref="A36:C36"/>
    <mergeCell ref="A37:C37"/>
    <mergeCell ref="A76:C76"/>
    <mergeCell ref="A38:C38"/>
    <mergeCell ref="A39:C39"/>
    <mergeCell ref="A122:C122"/>
    <mergeCell ref="A101:C101"/>
    <mergeCell ref="A112:C112"/>
    <mergeCell ref="A92:C92"/>
    <mergeCell ref="A82:C82"/>
    <mergeCell ref="A119:C119"/>
    <mergeCell ref="A50:C50"/>
    <mergeCell ref="A40:C40"/>
    <mergeCell ref="A95:C95"/>
    <mergeCell ref="A43:C43"/>
    <mergeCell ref="A44:C44"/>
    <mergeCell ref="A108:C108"/>
    <mergeCell ref="A87:C87"/>
    <mergeCell ref="A88:C88"/>
    <mergeCell ref="A89:C89"/>
    <mergeCell ref="A90:C90"/>
    <mergeCell ref="A94:C94"/>
    <mergeCell ref="A96:C96"/>
    <mergeCell ref="A99:C99"/>
    <mergeCell ref="A139:C139"/>
    <mergeCell ref="A283:C283"/>
    <mergeCell ref="A32:C32"/>
    <mergeCell ref="A6:C6"/>
    <mergeCell ref="A11:C11"/>
    <mergeCell ref="A12:C12"/>
    <mergeCell ref="A13:C13"/>
    <mergeCell ref="A51:C51"/>
    <mergeCell ref="A52:C52"/>
    <mergeCell ref="A53:C53"/>
    <mergeCell ref="A54:C54"/>
    <mergeCell ref="A45:C45"/>
    <mergeCell ref="A46:C46"/>
    <mergeCell ref="A47:C47"/>
    <mergeCell ref="A48:C48"/>
    <mergeCell ref="A49:C49"/>
    <mergeCell ref="A7:C7"/>
    <mergeCell ref="A8:C8"/>
    <mergeCell ref="A9:C9"/>
    <mergeCell ref="A10:C10"/>
    <mergeCell ref="A31:C31"/>
    <mergeCell ref="A33:C33"/>
    <mergeCell ref="A34:C34"/>
    <mergeCell ref="A35:C35"/>
    <mergeCell ref="A290:C290"/>
    <mergeCell ref="A100:C100"/>
    <mergeCell ref="A114:C114"/>
    <mergeCell ref="A280:C280"/>
    <mergeCell ref="A268:C268"/>
    <mergeCell ref="A269:C269"/>
    <mergeCell ref="A270:C270"/>
    <mergeCell ref="A271:C271"/>
    <mergeCell ref="A273:C273"/>
    <mergeCell ref="A117:C117"/>
    <mergeCell ref="A118:C118"/>
    <mergeCell ref="A127:C127"/>
    <mergeCell ref="A111:C111"/>
    <mergeCell ref="A116:C116"/>
    <mergeCell ref="A105:C105"/>
    <mergeCell ref="A106:C106"/>
    <mergeCell ref="A128:C128"/>
    <mergeCell ref="A146:C146"/>
    <mergeCell ref="A147:C147"/>
    <mergeCell ref="A149:C149"/>
    <mergeCell ref="A150:C150"/>
    <mergeCell ref="A136:C136"/>
    <mergeCell ref="A126:C126"/>
    <mergeCell ref="A151:C151"/>
    <mergeCell ref="A504:C504"/>
    <mergeCell ref="A284:C284"/>
    <mergeCell ref="A308:C308"/>
    <mergeCell ref="A296:C296"/>
    <mergeCell ref="A322:C322"/>
    <mergeCell ref="A306:C306"/>
    <mergeCell ref="A307:C307"/>
    <mergeCell ref="A303:C303"/>
    <mergeCell ref="A304:C304"/>
    <mergeCell ref="A305:C305"/>
    <mergeCell ref="A309:C309"/>
    <mergeCell ref="A310:C310"/>
    <mergeCell ref="A311:C311"/>
    <mergeCell ref="A312:C312"/>
    <mergeCell ref="A314:C314"/>
    <mergeCell ref="A315:C315"/>
    <mergeCell ref="A316:C316"/>
    <mergeCell ref="A319:C319"/>
    <mergeCell ref="A320:C320"/>
    <mergeCell ref="A321:C321"/>
    <mergeCell ref="A313:C313"/>
    <mergeCell ref="A285:C285"/>
    <mergeCell ref="A286:C286"/>
    <mergeCell ref="A289:C289"/>
    <mergeCell ref="A481:C481"/>
    <mergeCell ref="A541:C541"/>
    <mergeCell ref="A518:C518"/>
    <mergeCell ref="A532:C532"/>
    <mergeCell ref="A533:C533"/>
    <mergeCell ref="A517:C517"/>
    <mergeCell ref="A483:C483"/>
    <mergeCell ref="A486:C486"/>
    <mergeCell ref="A487:C487"/>
    <mergeCell ref="A492:C492"/>
    <mergeCell ref="A493:C493"/>
    <mergeCell ref="A494:C494"/>
    <mergeCell ref="A495:C495"/>
    <mergeCell ref="A496:C496"/>
    <mergeCell ref="A506:C506"/>
    <mergeCell ref="A507:C507"/>
    <mergeCell ref="A534:C534"/>
    <mergeCell ref="A535:C535"/>
    <mergeCell ref="A536:C536"/>
    <mergeCell ref="A537:C537"/>
    <mergeCell ref="A538:C538"/>
    <mergeCell ref="A539:C539"/>
    <mergeCell ref="A540:C540"/>
    <mergeCell ref="A500:C500"/>
    <mergeCell ref="A434:C434"/>
    <mergeCell ref="A435:C435"/>
    <mergeCell ref="A436:C436"/>
    <mergeCell ref="A437:C437"/>
    <mergeCell ref="A438:C438"/>
    <mergeCell ref="A439:C439"/>
    <mergeCell ref="A499:C499"/>
    <mergeCell ref="A497:C497"/>
    <mergeCell ref="A498:C498"/>
    <mergeCell ref="A469:C469"/>
    <mergeCell ref="A470:C470"/>
    <mergeCell ref="A471:C471"/>
    <mergeCell ref="A468:C468"/>
    <mergeCell ref="A472:C472"/>
    <mergeCell ref="A473:C473"/>
    <mergeCell ref="A474:C474"/>
    <mergeCell ref="A478:C478"/>
    <mergeCell ref="A489:C489"/>
    <mergeCell ref="A482:C482"/>
    <mergeCell ref="A490:C490"/>
    <mergeCell ref="A491:C491"/>
    <mergeCell ref="A475:C475"/>
    <mergeCell ref="A479:C479"/>
    <mergeCell ref="A480:C480"/>
    <mergeCell ref="A385:C385"/>
    <mergeCell ref="A387:C387"/>
    <mergeCell ref="A402:C402"/>
    <mergeCell ref="A386:C386"/>
    <mergeCell ref="A403:C403"/>
    <mergeCell ref="A404:C404"/>
    <mergeCell ref="A431:C431"/>
    <mergeCell ref="A503:C503"/>
    <mergeCell ref="A467:C467"/>
    <mergeCell ref="A458:C458"/>
    <mergeCell ref="A459:C459"/>
    <mergeCell ref="A457:C457"/>
    <mergeCell ref="A451:C451"/>
    <mergeCell ref="A452:C452"/>
    <mergeCell ref="A453:C453"/>
    <mergeCell ref="A454:C454"/>
    <mergeCell ref="A455:C455"/>
    <mergeCell ref="A477:C477"/>
    <mergeCell ref="A501:C501"/>
    <mergeCell ref="A502:C502"/>
    <mergeCell ref="A465:C465"/>
    <mergeCell ref="A466:C466"/>
    <mergeCell ref="A432:C432"/>
    <mergeCell ref="A433:C43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 marina</cp:lastModifiedBy>
  <cp:lastPrinted>2026-03-18T10:42:10Z</cp:lastPrinted>
  <dcterms:created xsi:type="dcterms:W3CDTF">2022-08-12T12:51:27Z</dcterms:created>
  <dcterms:modified xsi:type="dcterms:W3CDTF">2026-03-26T11:30:25Z</dcterms:modified>
</cp:coreProperties>
</file>