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2090" windowHeight="12240"/>
  </bookViews>
  <sheets>
    <sheet name=" Sažetak" sheetId="2" r:id="rId1"/>
    <sheet name=" Račun prihoda i rashoda" sheetId="4" r:id="rId2"/>
    <sheet name=" Račun financiranja" sheetId="5" r:id="rId3"/>
    <sheet name="Posebni dio" sheetId="6" r:id="rId4"/>
  </sheets>
  <definedNames>
    <definedName name="_xlnm.Print_Area" localSheetId="2">' Račun financiranja'!$A$1:$G$25</definedName>
    <definedName name="_xlnm.Print_Area" localSheetId="1">' Račun prihoda i rashoda'!$A$1:$G$146</definedName>
    <definedName name="_xlnm.Print_Area" localSheetId="0">' Sažetak'!$A$1:$J$44</definedName>
    <definedName name="_xlnm.Print_Area" localSheetId="3">'Posebni dio'!$A$2:$G$592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2" l="1"/>
  <c r="G41" i="2" s="1"/>
  <c r="G44" i="2" s="1"/>
  <c r="H41" i="2" s="1"/>
  <c r="H44" i="2" s="1"/>
  <c r="I41" i="2" s="1"/>
  <c r="I44" i="2" s="1"/>
  <c r="J41" i="2" s="1"/>
  <c r="J44" i="2" s="1"/>
  <c r="J26" i="2"/>
  <c r="I26" i="2"/>
  <c r="H26" i="2"/>
  <c r="G26" i="2"/>
  <c r="F26" i="2"/>
  <c r="J15" i="2"/>
  <c r="I15" i="2"/>
  <c r="H15" i="2"/>
  <c r="G15" i="2"/>
  <c r="F15" i="2"/>
  <c r="J12" i="2"/>
  <c r="I12" i="2"/>
  <c r="H12" i="2"/>
  <c r="G12" i="2"/>
  <c r="F12" i="2"/>
  <c r="I18" i="2" l="1"/>
  <c r="I27" i="2" s="1"/>
  <c r="I34" i="2" s="1"/>
  <c r="I35" i="2" s="1"/>
  <c r="H18" i="2"/>
  <c r="H27" i="2" s="1"/>
  <c r="H34" i="2" s="1"/>
  <c r="H35" i="2" s="1"/>
  <c r="G18" i="2"/>
  <c r="G27" i="2" s="1"/>
  <c r="G34" i="2" s="1"/>
  <c r="G35" i="2" s="1"/>
  <c r="F18" i="2"/>
  <c r="F27" i="2" s="1"/>
  <c r="F34" i="2" s="1"/>
  <c r="J18" i="2"/>
  <c r="J27" i="2"/>
  <c r="J34" i="2" s="1"/>
  <c r="J35" i="2" s="1"/>
</calcChain>
</file>

<file path=xl/sharedStrings.xml><?xml version="1.0" encoding="utf-8"?>
<sst xmlns="http://schemas.openxmlformats.org/spreadsheetml/2006/main" count="1097" uniqueCount="400">
  <si>
    <t>I. OPĆI DIO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</si>
  <si>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</si>
  <si>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</si>
  <si>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</si>
  <si>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</si>
  <si>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</si>
  <si>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</si>
  <si>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</si>
  <si>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</si>
  <si>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</si>
  <si>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</si>
  <si>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</si>
  <si>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RAZRED I NAZIV</t>
  </si>
  <si>
    <t>A) SAŽETAK RAČUNA PRIHODA I RASHODA</t>
  </si>
  <si>
    <t>B) SAŽETAK RAČUNA FINANCIRANJA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</si>
  <si>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</si>
  <si>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</si>
  <si>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</si>
  <si>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</si>
  <si>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</si>
  <si>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</si>
  <si>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NAZIV</t>
  </si>
  <si>
    <t xml:space="preserve">A. RAČUN PRIHODA I RASHODA </t>
  </si>
  <si>
    <t>A1. PRIHODI I RASHODI PREMA EKONOMSKOJ KLASIFIKACIJI</t>
  </si>
  <si>
    <t>UKUPNO PRIHODI</t>
  </si>
  <si>
    <t>Prihodi poslovanja</t>
  </si>
  <si>
    <t>Pomoći iz inozemstva i od subjekata unutar općeg proračuna</t>
  </si>
  <si>
    <t>…</t>
  </si>
  <si>
    <t>Prihodi od prodaje nefinancijske imovine</t>
  </si>
  <si>
    <t>Prihodi od prodaje proizvedene dugotrajne imovine</t>
  </si>
  <si>
    <t>UKUPNO RASHODI</t>
  </si>
  <si>
    <t>Rashodi poslovanja</t>
  </si>
  <si>
    <t>Rashodi za zaposlene</t>
  </si>
  <si>
    <t>Materijalni rashodi</t>
  </si>
  <si>
    <t>Rashodi za nabavu nefinancijske imovine</t>
  </si>
  <si>
    <t>Rashodi za nabavu neproizvedene dugotrajne imovine</t>
  </si>
  <si>
    <t>A2. PRIHODI I RASHODI PREMA IZVORIMA FINANCIRANJA</t>
  </si>
  <si>
    <t>Razred/
skupina</t>
  </si>
  <si>
    <t>Opći prihodi i primici</t>
  </si>
  <si>
    <t>A3. RASHODI PREMA FUNKCIJSKOJ KLASIFIKACIJI</t>
  </si>
  <si>
    <t>01</t>
  </si>
  <si>
    <t>011</t>
  </si>
  <si>
    <t>04</t>
  </si>
  <si>
    <t>Opće javne usluge</t>
  </si>
  <si>
    <t>Ekonomski poslovi</t>
  </si>
  <si>
    <t>B. RAČUN FINANCIRANJA</t>
  </si>
  <si>
    <t>B1. RAČUN FINANCIRANJA PREMA EKONOMSKOJ KLASIFIKACIJI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</si>
  <si>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</si>
  <si>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</si>
  <si>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</si>
  <si>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</si>
  <si>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B2. RAČUN FINANCIRANJA PREMA IZVORIMA FINANCIRANJA</t>
  </si>
  <si>
    <t xml:space="preserve">UKUPNO IZDACI </t>
  </si>
  <si>
    <t>II. POSEBNI DIO</t>
  </si>
  <si>
    <t>ŠIFRA</t>
  </si>
  <si>
    <t>Prihodi za posebne namjene</t>
  </si>
  <si>
    <t>Namjenski primici</t>
  </si>
  <si>
    <t>Namjenski primici od zaduživanja</t>
  </si>
  <si>
    <t>VIŠAK / MANJAK TEKUĆE GODINE
(VIŠAK / MANJAK + NETO FINANCIRANJE)</t>
  </si>
  <si>
    <t>Prihodi od prodaje proizvoda i robe te pruženih usluga, prihodi od donacija te povrati po protestiranim jamstvima</t>
  </si>
  <si>
    <t>Izvršna i zakonodavna tijela, financijski i fiskalni poslovi, vanjski poslovi</t>
  </si>
  <si>
    <t>PRORAČUN OPĆINE MARINA 
ZA 2027. GODINU I PROJEKCIJE ZA 2028. I 2029.GODINU</t>
  </si>
  <si>
    <t>Prihodi od imovine</t>
  </si>
  <si>
    <t>Prihodi od upravnih i administrativnih pristojbi, pristojbi po posebnim propisima i naknada</t>
  </si>
  <si>
    <t>Kazne, upravne mjere i ostali prihodi</t>
  </si>
  <si>
    <t>IZVRŠENJE 
2025.</t>
  </si>
  <si>
    <t>TEKUĆI PLAN 
2026.</t>
  </si>
  <si>
    <t>PLAN 
2027.</t>
  </si>
  <si>
    <t>PROJEKCIJA 
2028.</t>
  </si>
  <si>
    <t>PROJEKCIJA
2029.</t>
  </si>
  <si>
    <t>Financijski rashodi</t>
  </si>
  <si>
    <t>Naknade građanima i kućanstvima na temelju osiguranja..</t>
  </si>
  <si>
    <t>Rashodi za nabavu proizvedene dugotrajne imovine</t>
  </si>
  <si>
    <t>Prihodi od poreza</t>
  </si>
  <si>
    <t>Rashodi za donacije,kazne,nak.šteta i kapitalne pomoći</t>
  </si>
  <si>
    <t>Prihodi od financijske imovine</t>
  </si>
  <si>
    <t>Prihodi od nefinancijske imovine</t>
  </si>
  <si>
    <t>Prihod od aministrativnih (upravnih) pristojbi</t>
  </si>
  <si>
    <t>Prihodi od kazni</t>
  </si>
  <si>
    <t>Ostali opći prihodi i primitci</t>
  </si>
  <si>
    <t>Komunalni doprinos</t>
  </si>
  <si>
    <t>Komunalna naknada</t>
  </si>
  <si>
    <t>Prihod od koncesija</t>
  </si>
  <si>
    <t>Prihodi po posebnim sporazumina</t>
  </si>
  <si>
    <t>Naknada za zadržavanje nezakonito izgrađenih građevina</t>
  </si>
  <si>
    <t>Sufinanciranje cijene vrtića</t>
  </si>
  <si>
    <t>Pomoći</t>
  </si>
  <si>
    <t>Županijski proračun</t>
  </si>
  <si>
    <t>Državni proračun</t>
  </si>
  <si>
    <t>EU sredstva</t>
  </si>
  <si>
    <t>Prihodi od donacija</t>
  </si>
  <si>
    <t>Prihod od donacija- tekuće</t>
  </si>
  <si>
    <t>Prihod od donacija-kapitalne</t>
  </si>
  <si>
    <t>Prihodi od prodaje ili zamjene nefinancijske imovine</t>
  </si>
  <si>
    <t>Prihod od prodaje ili zamjene nefinancijske imovine</t>
  </si>
  <si>
    <t>Prihodi od administrativnih (upravnih) pristojbi</t>
  </si>
  <si>
    <t>Ostali opći prihodi i primici</t>
  </si>
  <si>
    <t>Višak prihoda</t>
  </si>
  <si>
    <t>Prihodi po posebnim sporazumima</t>
  </si>
  <si>
    <t>Namjenski primitci</t>
  </si>
  <si>
    <t>Prihodi od donacija - tekuće</t>
  </si>
  <si>
    <t>Prihodi od donacija - kapitalne</t>
  </si>
  <si>
    <t>016</t>
  </si>
  <si>
    <t>Opće javne usluge koje nisu drugdje svrstane</t>
  </si>
  <si>
    <t>02</t>
  </si>
  <si>
    <t>Obrana</t>
  </si>
  <si>
    <t>022</t>
  </si>
  <si>
    <t>03</t>
  </si>
  <si>
    <t>Javni red i sigurnost</t>
  </si>
  <si>
    <t>031</t>
  </si>
  <si>
    <t>032</t>
  </si>
  <si>
    <t>043</t>
  </si>
  <si>
    <t>05</t>
  </si>
  <si>
    <t>Zaštita okoliša</t>
  </si>
  <si>
    <t>051</t>
  </si>
  <si>
    <t>053</t>
  </si>
  <si>
    <t>054</t>
  </si>
  <si>
    <t>055</t>
  </si>
  <si>
    <t>06</t>
  </si>
  <si>
    <t>Usluge unapređenja stanovanja i zajednice</t>
  </si>
  <si>
    <t>062</t>
  </si>
  <si>
    <t>063</t>
  </si>
  <si>
    <t>064</t>
  </si>
  <si>
    <t>066</t>
  </si>
  <si>
    <t>08</t>
  </si>
  <si>
    <t>Rekreacija, kultura i religija</t>
  </si>
  <si>
    <t>081</t>
  </si>
  <si>
    <t>082</t>
  </si>
  <si>
    <t>084</t>
  </si>
  <si>
    <t>086</t>
  </si>
  <si>
    <t>09</t>
  </si>
  <si>
    <t>Obrazovanje</t>
  </si>
  <si>
    <t>091.</t>
  </si>
  <si>
    <t>094.</t>
  </si>
  <si>
    <t>098.</t>
  </si>
  <si>
    <t>10</t>
  </si>
  <si>
    <t>Socijalna zaštita</t>
  </si>
  <si>
    <t>105.</t>
  </si>
  <si>
    <t>109.</t>
  </si>
  <si>
    <t>Civilna obrana</t>
  </si>
  <si>
    <t>Usluge policije</t>
  </si>
  <si>
    <t>Usluge protupožarne zaštite</t>
  </si>
  <si>
    <t>Gorivo i energija</t>
  </si>
  <si>
    <t>Gospodarenje otpadom</t>
  </si>
  <si>
    <t>Smanjenje zagađivanja</t>
  </si>
  <si>
    <t>Zaštita bioraznolikosti</t>
  </si>
  <si>
    <t>Istraživanje i razvoj:zaštita okoliša</t>
  </si>
  <si>
    <t>Razvoj zajednice</t>
  </si>
  <si>
    <t>Opskrba vodom</t>
  </si>
  <si>
    <t>Ulična rasvjeta</t>
  </si>
  <si>
    <t>Rashodi vezani za stanovanje koji nisu drugdje svrstani</t>
  </si>
  <si>
    <t>Službe rekreacije i sporta</t>
  </si>
  <si>
    <t>Službe kulture</t>
  </si>
  <si>
    <t>Religijske i druge službe zajednice</t>
  </si>
  <si>
    <t xml:space="preserve">Rashodi za rekreaciju,kulturu i religiju koji nisu drugdje </t>
  </si>
  <si>
    <t>Predškolsko i osnovno obrazovanje</t>
  </si>
  <si>
    <t>Visoka naobrazba</t>
  </si>
  <si>
    <t>Usl.obrazovanja koje nisu drugdje svrstane</t>
  </si>
  <si>
    <t>Nezaposlenost</t>
  </si>
  <si>
    <t xml:space="preserve">Aktivnosti </t>
  </si>
  <si>
    <t>RAZDJEL 001</t>
  </si>
  <si>
    <t>OPĆINSKO VIJEĆE</t>
  </si>
  <si>
    <t>GLAVA00101</t>
  </si>
  <si>
    <t>PREDSTAVNIČKO TIJELO</t>
  </si>
  <si>
    <t>PROGRAM 0101</t>
  </si>
  <si>
    <t>REDOVNA DJELATNOST VIJEĆA</t>
  </si>
  <si>
    <t>Aktivnost A100001</t>
  </si>
  <si>
    <t>POSLOVANJE OPĆINSKOG VIJEĆA</t>
  </si>
  <si>
    <t>Aktivnost A100005</t>
  </si>
  <si>
    <t>DONACIJE POLITIČKIM STRANKAMA</t>
  </si>
  <si>
    <t>Rashodi za donacije,kazne,naknade šteta i kapitalne pomoći</t>
  </si>
  <si>
    <t>Aktivnost A100040</t>
  </si>
  <si>
    <t>LOKALNI IZBORI</t>
  </si>
  <si>
    <t>Izvor financiranja1.1</t>
  </si>
  <si>
    <t>Izvor financiranja1.7</t>
  </si>
  <si>
    <t>RAZDJEL 002</t>
  </si>
  <si>
    <t>IZVRŠNA TIJELA-NAČELNIK I MO</t>
  </si>
  <si>
    <t>GLAVA00201</t>
  </si>
  <si>
    <t>IZVRŠNA TIJELA</t>
  </si>
  <si>
    <t>Aktivnost A100002</t>
  </si>
  <si>
    <t>POSLOVANJE OPĆINSKOG NAČELNIKA</t>
  </si>
  <si>
    <t>Aktivnost A100004</t>
  </si>
  <si>
    <t>DAN OPĆINE</t>
  </si>
  <si>
    <t>Aktivnost A100006</t>
  </si>
  <si>
    <t>POSLOVANJE MJESNE SAMOUPRAVE</t>
  </si>
  <si>
    <t>Aktivnost A100007</t>
  </si>
  <si>
    <t>MALE KOMUNALNE AKCIJE</t>
  </si>
  <si>
    <t>Komunalna naknade</t>
  </si>
  <si>
    <t>Aktivnost A100011</t>
  </si>
  <si>
    <t>FINANCIRANJE DJELATNOSTI MJESNIH ODBORA</t>
  </si>
  <si>
    <t>Aktivnost A100060</t>
  </si>
  <si>
    <t>JAVNI RADOVI</t>
  </si>
  <si>
    <t>Izvor financiranja 5.2</t>
  </si>
  <si>
    <t>Kapitalni projekt K100001</t>
  </si>
  <si>
    <t>NABAVKA VOZILA ZA POTREBE UREDA NAČELNIKA</t>
  </si>
  <si>
    <t>Izvor financiranja 1.1</t>
  </si>
  <si>
    <t>REDOVNA DJELATNOST NAČELNIK</t>
  </si>
  <si>
    <t>PROGRAM 0102</t>
  </si>
  <si>
    <t>PRORAČUNSKA ZALIHA</t>
  </si>
  <si>
    <t>Proračunska zaliha</t>
  </si>
  <si>
    <t>PROGRAM 0001</t>
  </si>
  <si>
    <t>REKONSTRUKCIJA CESTE KOČETA-SEVID</t>
  </si>
  <si>
    <t>Kapitalni projekt K000001</t>
  </si>
  <si>
    <t>Rekonstrukcija ceste Kočeta-Sevid</t>
  </si>
  <si>
    <t>PROGRAMSKA DJELATNOST U KULTURI</t>
  </si>
  <si>
    <t>Tekuće donacije za kulturne programe</t>
  </si>
  <si>
    <t>Marinsko kulturno ljeto</t>
  </si>
  <si>
    <t>Aktivnost A100003</t>
  </si>
  <si>
    <t>Obnova ostalih kulturnih spomenika</t>
  </si>
  <si>
    <t>Očuvanje sakralne kutlure</t>
  </si>
  <si>
    <t>Aktivnost A100008</t>
  </si>
  <si>
    <t>Organiziranje kiparske kolonije Marina</t>
  </si>
  <si>
    <t>Uređenje spomen kuće K.Šerić</t>
  </si>
  <si>
    <t>Izvor financiranja 1.9</t>
  </si>
  <si>
    <t>Kapitalni projekt K100004</t>
  </si>
  <si>
    <t>PROGRAMSKA DJELATNOS U ŠPORTU</t>
  </si>
  <si>
    <t>Financiranje rada športskih udruga</t>
  </si>
  <si>
    <t>PROGRAM 0103</t>
  </si>
  <si>
    <t>PROGRAM 0104</t>
  </si>
  <si>
    <t>PROGRAM 0105</t>
  </si>
  <si>
    <t>UDRUGE CIVILNOG DRUŠTVA</t>
  </si>
  <si>
    <t>Udruge civilnog društva</t>
  </si>
  <si>
    <t>PROGRAM 0106</t>
  </si>
  <si>
    <t xml:space="preserve">SMJEŠTAJ POLICAJACA </t>
  </si>
  <si>
    <t>Sufinanciranje smještaja policije tijekom sezone</t>
  </si>
  <si>
    <t>PROGRAM 0123</t>
  </si>
  <si>
    <t>PREVINCIJA KRIMINALITETA I NEPRIHVATLJIVIH PONAŠANJA</t>
  </si>
  <si>
    <t>Prevencija kriminaliteta i neprihvatljivih ponašanja</t>
  </si>
  <si>
    <t>PROGRAM 0108</t>
  </si>
  <si>
    <t>ZAŠTITA OD POŽARA</t>
  </si>
  <si>
    <t>Zaštita od požara</t>
  </si>
  <si>
    <t>Nabavka vatrogasnog vozila</t>
  </si>
  <si>
    <t>PROGRAM 0109</t>
  </si>
  <si>
    <t>CIVILNA ZAŠTITA</t>
  </si>
  <si>
    <t>Civilna zaštita</t>
  </si>
  <si>
    <t>PROGRAM 0110</t>
  </si>
  <si>
    <t>OPĆINSKI PROGRAM SOCIJALNE SKRBI</t>
  </si>
  <si>
    <t>Općinski program socijalne skrbi</t>
  </si>
  <si>
    <t>Naknade građanima i kućanstvima na temelju osiguranja i druge naknade</t>
  </si>
  <si>
    <t>PROGRAM 0111</t>
  </si>
  <si>
    <t>JAVNE POTREBE U ŠKOLSTVU IZVAN STANDARDA</t>
  </si>
  <si>
    <t xml:space="preserve">Stipendije i školarine </t>
  </si>
  <si>
    <t>Pomoć OŠ Ivan Duknović-programi</t>
  </si>
  <si>
    <t>Provedba edukativnih,kulturnih i sportskih aktivnosti djece predškolske i školske dobi</t>
  </si>
  <si>
    <t>Educiranje odraslih</t>
  </si>
  <si>
    <t>GLAVA 00202</t>
  </si>
  <si>
    <t>DJEČJI VRTIĆ MARINA</t>
  </si>
  <si>
    <t>PRORAČ.KORISNIK 30218</t>
  </si>
  <si>
    <t>PROGRAM 0112</t>
  </si>
  <si>
    <t>PROGRAM ODGOJA I OBRAZOVANJA</t>
  </si>
  <si>
    <t>REDOVNA DJELATNOST VRTIĆA</t>
  </si>
  <si>
    <t>Sufinanciranje roditelja</t>
  </si>
  <si>
    <t>Aktivnost A20000</t>
  </si>
  <si>
    <t>POMOĆNICI DJECI SA POTEŠKOĆAMA</t>
  </si>
  <si>
    <t>PROGRAM 0113</t>
  </si>
  <si>
    <t>JEDINSTVENI UPRAVNI ODJEL</t>
  </si>
  <si>
    <t>REDOVNA DJELATNOST ODJELA</t>
  </si>
  <si>
    <t>Izvor financiranja1.2</t>
  </si>
  <si>
    <t>SUDSKE PRESUDE</t>
  </si>
  <si>
    <t>Nabavka uredskog namještaja</t>
  </si>
  <si>
    <t>Izvor financiranja 1.3</t>
  </si>
  <si>
    <t>Kapitalni projekt K100002</t>
  </si>
  <si>
    <t>Nabavka računalne opreme</t>
  </si>
  <si>
    <t>PROGRAM 0114</t>
  </si>
  <si>
    <t>ZAŠTITA PUČANSTVA-DODATNE USLUGE U ZDRAVSTVU</t>
  </si>
  <si>
    <t>SUFINANCIRANJE PRIJEVOZA PITKE VODE</t>
  </si>
  <si>
    <t>PROGRAM 0115</t>
  </si>
  <si>
    <t>UNAPREĐENJE CESTOVNOG PROMETA</t>
  </si>
  <si>
    <t>Tekući projekt K100002</t>
  </si>
  <si>
    <t>PROGRAM 0116</t>
  </si>
  <si>
    <t>ODRŽAVANJE KOMUNALNE INFRASTRUKTURE</t>
  </si>
  <si>
    <t>ODVODNJA ATMOSFERSKIH VODA</t>
  </si>
  <si>
    <t>ODRŽAVANJE I ČIŠĆENJE JAVNIH POVRŠINA</t>
  </si>
  <si>
    <t>OBAVLJANJE OSTALIH KOMUNALNIH POSLOVA</t>
  </si>
  <si>
    <t>ODRŽAVANJE NEZRAZVRSTANIH CESTA I PUTEVA</t>
  </si>
  <si>
    <t>Izvor financiranja 1.4</t>
  </si>
  <si>
    <t>Prihod od administrativnih pristojbi</t>
  </si>
  <si>
    <t>Aktivnost A100009</t>
  </si>
  <si>
    <t>ODRŽAVANJE JAVNE RASVJETE</t>
  </si>
  <si>
    <t>Tekući projekt K100001</t>
  </si>
  <si>
    <t>ESCO MODEL ZAMJENE RASVJETNIH TIJELA</t>
  </si>
  <si>
    <t>Tekući projekt K100003</t>
  </si>
  <si>
    <t>REDOVITO ODRŽAVANJE POMORSKOG DOBRA</t>
  </si>
  <si>
    <t>PROGRAM 0117</t>
  </si>
  <si>
    <t>IZGRADNJA KOMUNALNE INFRASTRUKTURE</t>
  </si>
  <si>
    <t>UREĐIVANJE JAVNIH POVRŠINA</t>
  </si>
  <si>
    <t>Izvor financiranja 4.1</t>
  </si>
  <si>
    <t>Kapitalni projekt K100003</t>
  </si>
  <si>
    <t>UREĐENJE,PROŠIRENJE I IZGRADNJA GROBLJA</t>
  </si>
  <si>
    <t>JAVNA RASVJETA</t>
  </si>
  <si>
    <t>Kapitalni projekt K100014</t>
  </si>
  <si>
    <t>IZGRADNJA NERAZVRSTANIH CESTA</t>
  </si>
  <si>
    <t>Izvor financiranja 1.1.</t>
  </si>
  <si>
    <t>PROGRAM 0118</t>
  </si>
  <si>
    <t>RAZVOJ ZAJEDNICE</t>
  </si>
  <si>
    <t>IZRADA PROSTORNIH PLANOVA</t>
  </si>
  <si>
    <t>IZGRADNJA ZAGORSKOG CJEVOVODA</t>
  </si>
  <si>
    <t>Izvor financiranja 5.1.</t>
  </si>
  <si>
    <t>PROGRAM 0119</t>
  </si>
  <si>
    <t>POBOLJŠANJE INFRASTUKTURNO NEDOVOLJNO OPREMLJENIH NASELJA</t>
  </si>
  <si>
    <t>PROGRAM 0120</t>
  </si>
  <si>
    <t>KAPITALNA DONACIJA KOMUNALNOM PODUZEĆU</t>
  </si>
  <si>
    <t>PROGRAM 0121</t>
  </si>
  <si>
    <t>OBJEKTI DRUŠTVENIH DJELATNOSTI</t>
  </si>
  <si>
    <t>IZGRADNJA DRUŠTVENIH DOMOVA</t>
  </si>
  <si>
    <t>GRADNJA SPORTSKIH OBJEKATA</t>
  </si>
  <si>
    <t>DJEČJI VRTIĆI</t>
  </si>
  <si>
    <t>Izvor financiranja 5.8</t>
  </si>
  <si>
    <t>EU Sredstva</t>
  </si>
  <si>
    <t>Kapitalni projekt K100005</t>
  </si>
  <si>
    <t>VATROGASNI DOM</t>
  </si>
  <si>
    <t>Izvor financiranja 1.7</t>
  </si>
  <si>
    <t>PROGRAM 0122</t>
  </si>
  <si>
    <t>ZAŠTITA OKOLIŠA</t>
  </si>
  <si>
    <t>Izvor financiranja 1.6</t>
  </si>
  <si>
    <t>Aktivnost A000001</t>
  </si>
  <si>
    <t>FOND ZA ZAŠTITU OKOLIŠA</t>
  </si>
  <si>
    <t>FOND ZA SANACIJU IZNENADNIH ONEČIŠĆENJA MORA</t>
  </si>
  <si>
    <t>IZRADA WEB STRANICE</t>
  </si>
  <si>
    <t xml:space="preserve">Prihodi od poreza </t>
  </si>
  <si>
    <t>036</t>
  </si>
  <si>
    <t>Rashodi za javni red i sigurnost koji nisu drugdje svrstani</t>
  </si>
  <si>
    <t>045</t>
  </si>
  <si>
    <t>Promet</t>
  </si>
  <si>
    <t>Izvor financiranja5.1</t>
  </si>
  <si>
    <t>Izvor financiranja4.2</t>
  </si>
  <si>
    <t>Izvor financiranja5.2</t>
  </si>
  <si>
    <t>Izvor financiranja7.1</t>
  </si>
  <si>
    <t>Izvor financiranja1.9</t>
  </si>
  <si>
    <t>Izvor financiranja8.1</t>
  </si>
  <si>
    <t>Izvor financiranja4.8</t>
  </si>
  <si>
    <t>Izvor financiranja5.2.</t>
  </si>
  <si>
    <t>Izvor financiranja6.1</t>
  </si>
  <si>
    <t>Izvor financiranja1.3</t>
  </si>
  <si>
    <t>Izvor financiranja1.4</t>
  </si>
  <si>
    <t>Izvor financiranja4.5</t>
  </si>
  <si>
    <t>Izvor financiranja4.1</t>
  </si>
  <si>
    <t>Aktivnost A100012</t>
  </si>
  <si>
    <t>SURADNJA SA PRIJATELJSKIM OPĆINAMA</t>
  </si>
  <si>
    <t>Izvor financiranja4.6</t>
  </si>
  <si>
    <t>PROGRAM 1000</t>
  </si>
  <si>
    <t>UREĐENJE PRISTUPNOG PUTA DO TURISTIČKE ZONE OŠLJAK</t>
  </si>
  <si>
    <t>Razvoj kulturnog turizma</t>
  </si>
  <si>
    <t>Uređenje crkve Sv.Marine za muzej Domovinskog rata</t>
  </si>
  <si>
    <t>Sufinanciranje rada Crvenog križa Trogir</t>
  </si>
  <si>
    <t>Sufinanciranje rada HGSSa</t>
  </si>
  <si>
    <t>PROGRAM 0107</t>
  </si>
  <si>
    <t>SURADNJA SA BRANITELJIMA, OBITELJIMA POGINULIH I NESTALIH BRANITELJA</t>
  </si>
  <si>
    <t>Suradnja sa braniteljima, obiteljima poginulih i nestalih branitelja</t>
  </si>
  <si>
    <t>RAZDJEL 003</t>
  </si>
  <si>
    <t>GLAVA00301</t>
  </si>
  <si>
    <t>Uređenje zgrade Općine</t>
  </si>
  <si>
    <t>SUFINANCIRANJE NABAVKE KAMERA ZA CESTU D-8</t>
  </si>
  <si>
    <t>Naknada za prijevoz putnika u javnom prijevozu-Promet Split</t>
  </si>
  <si>
    <t xml:space="preserve">Izvor financiranja6.2. </t>
  </si>
  <si>
    <t>Prihodi od donacija-kapitalne</t>
  </si>
  <si>
    <t>Izvor financiranja 4.7</t>
  </si>
  <si>
    <t>Naknada za zadržavanje nezakonito izgrađene zgrade u prostoru</t>
  </si>
  <si>
    <t>LOVAČKI DOM MARINA</t>
  </si>
  <si>
    <t>Izvor financiranja 8.1</t>
  </si>
  <si>
    <t>OTPLATA KREDITA</t>
  </si>
  <si>
    <t>Izvor financiranja 5.6</t>
  </si>
  <si>
    <t>Kohezijski fond</t>
  </si>
  <si>
    <t>Višak prihoda -opći prihodi i primici</t>
  </si>
  <si>
    <t>Višak prihoda - donacije</t>
  </si>
  <si>
    <t>033</t>
  </si>
  <si>
    <t>Sudovi</t>
  </si>
  <si>
    <t>Kapitalni projekt K100015</t>
  </si>
  <si>
    <t>Potpora radu državnih tijela i sudova</t>
  </si>
  <si>
    <t>Prihodi od administrativnih pristojbi</t>
  </si>
  <si>
    <t>Izvor financiranja 9.1.</t>
  </si>
  <si>
    <t>Višak prihoda-opći prihodi</t>
  </si>
  <si>
    <t>Izvor financiranja 4.2.</t>
  </si>
  <si>
    <t>Porezni prihodi</t>
  </si>
  <si>
    <t>Izvor financiranja 9.6</t>
  </si>
  <si>
    <t>Višak prihoda- donacije</t>
  </si>
  <si>
    <t xml:space="preserve">Izvor financiranja 6.2. </t>
  </si>
  <si>
    <t>Kapitalni projekt K100024</t>
  </si>
  <si>
    <t>OBNOVA I OPREMANJE RIBARNICE U MARINI</t>
  </si>
  <si>
    <t>Izvor financiranja 1.4.</t>
  </si>
  <si>
    <t>POBOLJŠANJE VODOOPSKRBE NA CIJELOM PODRUČJU OPĆINE</t>
  </si>
  <si>
    <t>Tekući projekt T100002</t>
  </si>
  <si>
    <t xml:space="preserve">UREĐENJE OBJEKATA PREDŠKOLSKOG ODGOJA </t>
  </si>
  <si>
    <t>Rashodi za nabavku nefinancijske imovine</t>
  </si>
  <si>
    <t>Rashodi na nabavku proizvodne dugotrajne imovine</t>
  </si>
  <si>
    <t>Fond za pomorstvo,ribarstvo i akvakulturu</t>
  </si>
  <si>
    <t>Izvor financiranja 5.6.4</t>
  </si>
  <si>
    <t>Vlastiti prihodi</t>
  </si>
  <si>
    <t>Vlastiti prihodi-proračunski korisnik</t>
  </si>
  <si>
    <t>Izvor financiranja3.1</t>
  </si>
  <si>
    <t>Na temelju članka 40. Zakona  o proračunu ("Narodne novine" broj 144/21) i članka 46. Statuta Općine Marina ("Službeni glasnik Općine Marina 05/21), Općinski načelnik predlaže:</t>
  </si>
  <si>
    <t>Proračun za 2027.godinu i projekcije za 2028. i 2029. godinu sastoji se od:</t>
  </si>
  <si>
    <t>Rashodi i izdatci u ukupnom iznosu od 10.837.570,00 EUR raspoređuju se po programima, aktivnostima i projektima u posebnom dijelu proračuna kako slijedi:</t>
  </si>
  <si>
    <t>Ante Mamut</t>
  </si>
  <si>
    <t>KLASA: 400-02/26-01/02</t>
  </si>
  <si>
    <t>UR.BROJ: 2181-31-03/04-26-2</t>
  </si>
  <si>
    <t>Marina, 08.10.2026.</t>
  </si>
  <si>
    <t xml:space="preserve">Proračun za 2027. godinu i projekcije za 2028. i 2029. godinu stupaju na snagu osmog dana od dana </t>
  </si>
  <si>
    <t>objave u "Službenom glasniku Općine Marina" a primjenjuje se od 01.01.2027.</t>
  </si>
  <si>
    <t>OPĆINSKI NAČELNIK: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</si>
</sst>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164" fontId="24" fillId="0" borderId="0" applyFont="0" applyFill="0" applyBorder="0" applyAlignment="0" applyProtection="0"/>
  </cellStyleXfs>
  <cellXfs count="268">
    <xf numFmtId="0" fontId="0" fillId="0" borderId="0" xfId="0"/>
    <xf numFmtId="0" fontId="4" fillId="0" borderId="0" xfId="1" applyFont="1"/>
    <xf numFmtId="0" fontId="4" fillId="0" borderId="0" xfId="2" applyFont="1"/>
    <xf numFmtId="0" fontId="6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6" fillId="0" borderId="0" xfId="2" applyFont="1" applyAlignment="1">
      <alignment horizontal="left" wrapText="1"/>
    </xf>
    <xf numFmtId="0" fontId="10" fillId="0" borderId="0" xfId="2" applyFont="1" applyAlignment="1">
      <alignment wrapText="1"/>
    </xf>
    <xf numFmtId="0" fontId="6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right" vertical="center"/>
    </xf>
    <xf numFmtId="0" fontId="15" fillId="3" borderId="2" xfId="2" applyFont="1" applyFill="1" applyBorder="1" applyAlignment="1">
      <alignment horizontal="left" vertical="center"/>
    </xf>
    <xf numFmtId="0" fontId="10" fillId="0" borderId="0" xfId="2" applyFont="1" applyAlignment="1">
      <alignment horizontal="center" vertical="center" wrapText="1"/>
    </xf>
    <xf numFmtId="0" fontId="8" fillId="0" borderId="0" xfId="2" applyFont="1"/>
    <xf numFmtId="0" fontId="6" fillId="0" borderId="0" xfId="2" quotePrefix="1" applyFont="1" applyAlignment="1">
      <alignment horizontal="center" vertical="center" wrapText="1"/>
    </xf>
    <xf numFmtId="3" fontId="15" fillId="4" borderId="2" xfId="2" quotePrefix="1" applyNumberFormat="1" applyFont="1" applyFill="1" applyBorder="1" applyAlignment="1">
      <alignment horizontal="right"/>
    </xf>
    <xf numFmtId="3" fontId="15" fillId="4" borderId="4" xfId="2" applyNumberFormat="1" applyFont="1" applyFill="1" applyBorder="1" applyAlignment="1">
      <alignment horizontal="right" wrapText="1"/>
    </xf>
    <xf numFmtId="3" fontId="15" fillId="3" borderId="2" xfId="2" quotePrefix="1" applyNumberFormat="1" applyFont="1" applyFill="1" applyBorder="1" applyAlignment="1">
      <alignment horizontal="right"/>
    </xf>
    <xf numFmtId="3" fontId="15" fillId="3" borderId="4" xfId="2" quotePrefix="1" applyNumberFormat="1" applyFont="1" applyFill="1" applyBorder="1" applyAlignment="1">
      <alignment horizontal="right"/>
    </xf>
    <xf numFmtId="0" fontId="18" fillId="0" borderId="0" xfId="2" applyFont="1" applyAlignment="1">
      <alignment wrapText="1"/>
    </xf>
    <xf numFmtId="0" fontId="19" fillId="0" borderId="0" xfId="2" quotePrefix="1" applyFont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16" fillId="0" borderId="0" xfId="2" applyFont="1"/>
    <xf numFmtId="3" fontId="13" fillId="3" borderId="2" xfId="2" quotePrefix="1" applyNumberFormat="1" applyFont="1" applyFill="1" applyBorder="1" applyAlignment="1">
      <alignment horizontal="right"/>
    </xf>
    <xf numFmtId="3" fontId="13" fillId="3" borderId="4" xfId="2" quotePrefix="1" applyNumberFormat="1" applyFont="1" applyFill="1" applyBorder="1" applyAlignment="1">
      <alignment horizontal="right"/>
    </xf>
    <xf numFmtId="0" fontId="17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0" xfId="2" applyFont="1" applyAlignment="1">
      <alignment wrapText="1"/>
    </xf>
    <xf numFmtId="0" fontId="16" fillId="3" borderId="3" xfId="2" applyFont="1" applyFill="1" applyBorder="1" applyAlignment="1">
      <alignment vertical="center"/>
    </xf>
    <xf numFmtId="0" fontId="6" fillId="0" borderId="0" xfId="3" applyFont="1" applyAlignment="1">
      <alignment horizontal="center" vertical="center" wrapText="1"/>
    </xf>
    <xf numFmtId="0" fontId="4" fillId="0" borderId="0" xfId="3" applyFont="1"/>
    <xf numFmtId="0" fontId="8" fillId="0" borderId="0" xfId="3" applyFont="1" applyAlignment="1">
      <alignment vertical="center" wrapText="1"/>
    </xf>
    <xf numFmtId="0" fontId="9" fillId="0" borderId="0" xfId="3" applyFont="1" applyAlignment="1">
      <alignment wrapText="1"/>
    </xf>
    <xf numFmtId="0" fontId="9" fillId="0" borderId="0" xfId="3" applyFont="1" applyAlignment="1">
      <alignment vertical="center" wrapText="1"/>
    </xf>
    <xf numFmtId="0" fontId="13" fillId="3" borderId="4" xfId="3" applyFont="1" applyFill="1" applyBorder="1" applyAlignment="1">
      <alignment horizontal="center" vertical="center" wrapText="1"/>
    </xf>
    <xf numFmtId="0" fontId="13" fillId="3" borderId="5" xfId="3" applyFont="1" applyFill="1" applyBorder="1" applyAlignment="1">
      <alignment horizontal="center" vertical="center" wrapText="1"/>
    </xf>
    <xf numFmtId="0" fontId="13" fillId="3" borderId="4" xfId="3" quotePrefix="1" applyFont="1" applyFill="1" applyBorder="1" applyAlignment="1">
      <alignment horizontal="center" vertical="center" wrapText="1"/>
    </xf>
    <xf numFmtId="0" fontId="14" fillId="3" borderId="4" xfId="3" quotePrefix="1" applyFont="1" applyFill="1" applyBorder="1" applyAlignment="1">
      <alignment horizontal="center" vertical="center" wrapText="1"/>
    </xf>
    <xf numFmtId="0" fontId="21" fillId="0" borderId="0" xfId="3" applyFont="1"/>
    <xf numFmtId="0" fontId="15" fillId="2" borderId="4" xfId="3" applyFont="1" applyFill="1" applyBorder="1" applyAlignment="1">
      <alignment horizontal="left" vertical="center" wrapText="1"/>
    </xf>
    <xf numFmtId="3" fontId="8" fillId="2" borderId="4" xfId="3" applyNumberFormat="1" applyFont="1" applyFill="1" applyBorder="1" applyAlignment="1">
      <alignment horizontal="right"/>
    </xf>
    <xf numFmtId="0" fontId="16" fillId="2" borderId="4" xfId="3" applyFont="1" applyFill="1" applyBorder="1" applyAlignment="1">
      <alignment horizontal="left" vertical="center" wrapText="1"/>
    </xf>
    <xf numFmtId="0" fontId="16" fillId="2" borderId="4" xfId="3" quotePrefix="1" applyFont="1" applyFill="1" applyBorder="1" applyAlignment="1">
      <alignment horizontal="left" vertical="center"/>
    </xf>
    <xf numFmtId="0" fontId="15" fillId="2" borderId="4" xfId="3" quotePrefix="1" applyFont="1" applyFill="1" applyBorder="1" applyAlignment="1">
      <alignment horizontal="left" vertical="center"/>
    </xf>
    <xf numFmtId="0" fontId="16" fillId="2" borderId="4" xfId="3" quotePrefix="1" applyFont="1" applyFill="1" applyBorder="1" applyAlignment="1">
      <alignment horizontal="left" vertical="center" wrapText="1"/>
    </xf>
    <xf numFmtId="0" fontId="15" fillId="2" borderId="4" xfId="3" applyFont="1" applyFill="1" applyBorder="1" applyAlignment="1">
      <alignment horizontal="left" vertical="center"/>
    </xf>
    <xf numFmtId="0" fontId="15" fillId="2" borderId="4" xfId="3" applyFont="1" applyFill="1" applyBorder="1" applyAlignment="1">
      <alignment vertical="center" wrapText="1"/>
    </xf>
    <xf numFmtId="0" fontId="16" fillId="2" borderId="4" xfId="3" applyFont="1" applyFill="1" applyBorder="1" applyAlignment="1">
      <alignment vertical="center" wrapText="1"/>
    </xf>
    <xf numFmtId="0" fontId="16" fillId="2" borderId="4" xfId="3" applyFont="1" applyFill="1" applyBorder="1" applyAlignment="1">
      <alignment horizontal="left" vertical="center" wrapText="1" indent="2"/>
    </xf>
    <xf numFmtId="0" fontId="16" fillId="2" borderId="4" xfId="3" quotePrefix="1" applyFont="1" applyFill="1" applyBorder="1" applyAlignment="1">
      <alignment horizontal="left" vertical="center" indent="2"/>
    </xf>
    <xf numFmtId="0" fontId="5" fillId="0" borderId="0" xfId="3" applyFont="1" applyAlignment="1">
      <alignment vertical="center" wrapText="1"/>
    </xf>
    <xf numFmtId="49" fontId="15" fillId="2" borderId="4" xfId="3" applyNumberFormat="1" applyFont="1" applyFill="1" applyBorder="1" applyAlignment="1">
      <alignment horizontal="left" vertical="center" wrapText="1"/>
    </xf>
    <xf numFmtId="49" fontId="16" fillId="2" borderId="4" xfId="3" applyNumberFormat="1" applyFont="1" applyFill="1" applyBorder="1" applyAlignment="1">
      <alignment horizontal="left" vertical="center" wrapText="1" indent="2"/>
    </xf>
    <xf numFmtId="49" fontId="16" fillId="2" borderId="4" xfId="3" quotePrefix="1" applyNumberFormat="1" applyFont="1" applyFill="1" applyBorder="1" applyAlignment="1">
      <alignment horizontal="left" vertical="center" indent="2"/>
    </xf>
    <xf numFmtId="0" fontId="5" fillId="0" borderId="0" xfId="3" applyFont="1" applyAlignment="1">
      <alignment horizontal="left" vertical="center"/>
    </xf>
    <xf numFmtId="0" fontId="4" fillId="0" borderId="4" xfId="3" applyFont="1" applyBorder="1"/>
    <xf numFmtId="0" fontId="4" fillId="0" borderId="0" xfId="3" applyFont="1" applyAlignment="1">
      <alignment horizontal="left" indent="1"/>
    </xf>
    <xf numFmtId="0" fontId="13" fillId="2" borderId="4" xfId="3" applyFont="1" applyFill="1" applyBorder="1" applyAlignment="1">
      <alignment horizontal="left" vertical="center" wrapText="1"/>
    </xf>
    <xf numFmtId="0" fontId="23" fillId="2" borderId="4" xfId="3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3" fillId="0" borderId="4" xfId="3" quotePrefix="1" applyFont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center" vertical="center" wrapText="1"/>
    </xf>
    <xf numFmtId="0" fontId="14" fillId="0" borderId="4" xfId="3" quotePrefix="1" applyFont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 wrapText="1"/>
    </xf>
    <xf numFmtId="4" fontId="15" fillId="2" borderId="4" xfId="3" applyNumberFormat="1" applyFont="1" applyFill="1" applyBorder="1" applyAlignment="1">
      <alignment horizontal="right" vertical="center" wrapText="1"/>
    </xf>
    <xf numFmtId="4" fontId="15" fillId="2" borderId="4" xfId="3" applyNumberFormat="1" applyFont="1" applyFill="1" applyBorder="1" applyAlignment="1">
      <alignment vertical="center" wrapText="1"/>
    </xf>
    <xf numFmtId="4" fontId="16" fillId="2" borderId="4" xfId="3" applyNumberFormat="1" applyFont="1" applyFill="1" applyBorder="1" applyAlignment="1">
      <alignment vertical="center" wrapText="1"/>
    </xf>
    <xf numFmtId="4" fontId="16" fillId="2" borderId="4" xfId="3" quotePrefix="1" applyNumberFormat="1" applyFont="1" applyFill="1" applyBorder="1" applyAlignment="1">
      <alignment vertical="center" wrapText="1"/>
    </xf>
    <xf numFmtId="3" fontId="13" fillId="2" borderId="4" xfId="3" applyNumberFormat="1" applyFont="1" applyFill="1" applyBorder="1" applyAlignment="1">
      <alignment horizontal="right"/>
    </xf>
    <xf numFmtId="4" fontId="16" fillId="2" borderId="4" xfId="3" applyNumberFormat="1" applyFont="1" applyFill="1" applyBorder="1" applyAlignment="1">
      <alignment horizontal="right" vertical="center" wrapText="1"/>
    </xf>
    <xf numFmtId="4" fontId="16" fillId="2" borderId="4" xfId="3" quotePrefix="1" applyNumberFormat="1" applyFont="1" applyFill="1" applyBorder="1" applyAlignment="1">
      <alignment horizontal="right" vertical="center"/>
    </xf>
    <xf numFmtId="4" fontId="8" fillId="2" borderId="4" xfId="3" applyNumberFormat="1" applyFont="1" applyFill="1" applyBorder="1" applyAlignment="1">
      <alignment horizontal="right"/>
    </xf>
    <xf numFmtId="4" fontId="16" fillId="2" borderId="4" xfId="3" quotePrefix="1" applyNumberFormat="1" applyFont="1" applyFill="1" applyBorder="1" applyAlignment="1">
      <alignment horizontal="right" vertical="center" wrapText="1"/>
    </xf>
    <xf numFmtId="4" fontId="13" fillId="2" borderId="4" xfId="3" applyNumberFormat="1" applyFont="1" applyFill="1" applyBorder="1" applyAlignment="1">
      <alignment horizontal="right"/>
    </xf>
    <xf numFmtId="164" fontId="16" fillId="2" borderId="4" xfId="4" quotePrefix="1" applyFont="1" applyFill="1" applyBorder="1" applyAlignment="1">
      <alignment horizontal="left" vertical="center" indent="2"/>
    </xf>
    <xf numFmtId="164" fontId="16" fillId="2" borderId="4" xfId="4" quotePrefix="1" applyFont="1" applyFill="1" applyBorder="1" applyAlignment="1">
      <alignment horizontal="left" vertical="center"/>
    </xf>
    <xf numFmtId="164" fontId="4" fillId="0" borderId="0" xfId="4" applyFont="1"/>
    <xf numFmtId="164" fontId="16" fillId="2" borderId="6" xfId="4" quotePrefix="1" applyFont="1" applyFill="1" applyBorder="1" applyAlignment="1">
      <alignment horizontal="left" vertical="center" indent="2"/>
    </xf>
    <xf numFmtId="164" fontId="16" fillId="2" borderId="6" xfId="4" quotePrefix="1" applyFont="1" applyFill="1" applyBorder="1" applyAlignment="1">
      <alignment horizontal="left" vertical="center"/>
    </xf>
    <xf numFmtId="164" fontId="16" fillId="2" borderId="0" xfId="4" quotePrefix="1" applyFont="1" applyFill="1" applyBorder="1" applyAlignment="1">
      <alignment horizontal="left" vertical="center" indent="2"/>
    </xf>
    <xf numFmtId="164" fontId="16" fillId="2" borderId="0" xfId="4" quotePrefix="1" applyFont="1" applyFill="1" applyBorder="1" applyAlignment="1">
      <alignment horizontal="left" vertical="center"/>
    </xf>
    <xf numFmtId="164" fontId="16" fillId="2" borderId="1" xfId="4" quotePrefix="1" applyFont="1" applyFill="1" applyBorder="1" applyAlignment="1">
      <alignment horizontal="left" vertical="center" indent="2"/>
    </xf>
    <xf numFmtId="164" fontId="16" fillId="2" borderId="1" xfId="4" quotePrefix="1" applyFont="1" applyFill="1" applyBorder="1" applyAlignment="1">
      <alignment horizontal="left" vertical="center"/>
    </xf>
    <xf numFmtId="164" fontId="16" fillId="2" borderId="7" xfId="4" quotePrefix="1" applyFont="1" applyFill="1" applyBorder="1" applyAlignment="1">
      <alignment horizontal="left" vertical="center" indent="2"/>
    </xf>
    <xf numFmtId="0" fontId="16" fillId="2" borderId="7" xfId="3" quotePrefix="1" applyFont="1" applyFill="1" applyBorder="1" applyAlignment="1">
      <alignment horizontal="left" vertical="center"/>
    </xf>
    <xf numFmtId="49" fontId="16" fillId="2" borderId="6" xfId="3" quotePrefix="1" applyNumberFormat="1" applyFont="1" applyFill="1" applyBorder="1" applyAlignment="1">
      <alignment horizontal="left" vertical="center" indent="2"/>
    </xf>
    <xf numFmtId="0" fontId="22" fillId="2" borderId="6" xfId="3" quotePrefix="1" applyFont="1" applyFill="1" applyBorder="1" applyAlignment="1">
      <alignment horizontal="left" vertical="center"/>
    </xf>
    <xf numFmtId="3" fontId="8" fillId="2" borderId="6" xfId="3" applyNumberFormat="1" applyFont="1" applyFill="1" applyBorder="1" applyAlignment="1">
      <alignment horizontal="right"/>
    </xf>
    <xf numFmtId="0" fontId="4" fillId="0" borderId="6" xfId="3" applyFont="1" applyBorder="1"/>
    <xf numFmtId="4" fontId="8" fillId="2" borderId="4" xfId="4" applyNumberFormat="1" applyFont="1" applyFill="1" applyBorder="1" applyAlignment="1">
      <alignment horizontal="right"/>
    </xf>
    <xf numFmtId="4" fontId="8" fillId="2" borderId="6" xfId="4" applyNumberFormat="1" applyFont="1" applyFill="1" applyBorder="1" applyAlignment="1">
      <alignment horizontal="right"/>
    </xf>
    <xf numFmtId="4" fontId="8" fillId="2" borderId="0" xfId="4" applyNumberFormat="1" applyFont="1" applyFill="1" applyBorder="1" applyAlignment="1">
      <alignment horizontal="right"/>
    </xf>
    <xf numFmtId="4" fontId="8" fillId="2" borderId="1" xfId="4" applyNumberFormat="1" applyFont="1" applyFill="1" applyBorder="1" applyAlignment="1">
      <alignment horizontal="right"/>
    </xf>
    <xf numFmtId="4" fontId="8" fillId="2" borderId="7" xfId="3" applyNumberFormat="1" applyFont="1" applyFill="1" applyBorder="1" applyAlignment="1">
      <alignment horizontal="right"/>
    </xf>
    <xf numFmtId="4" fontId="16" fillId="2" borderId="4" xfId="4" quotePrefix="1" applyNumberFormat="1" applyFont="1" applyFill="1" applyBorder="1" applyAlignment="1">
      <alignment horizontal="right" vertical="center"/>
    </xf>
    <xf numFmtId="4" fontId="16" fillId="2" borderId="6" xfId="4" quotePrefix="1" applyNumberFormat="1" applyFont="1" applyFill="1" applyBorder="1" applyAlignment="1">
      <alignment horizontal="right" vertical="center"/>
    </xf>
    <xf numFmtId="4" fontId="16" fillId="2" borderId="0" xfId="4" quotePrefix="1" applyNumberFormat="1" applyFont="1" applyFill="1" applyBorder="1" applyAlignment="1">
      <alignment horizontal="right" vertical="center"/>
    </xf>
    <xf numFmtId="4" fontId="16" fillId="2" borderId="1" xfId="4" quotePrefix="1" applyNumberFormat="1" applyFont="1" applyFill="1" applyBorder="1" applyAlignment="1">
      <alignment horizontal="right" vertical="center"/>
    </xf>
    <xf numFmtId="4" fontId="16" fillId="2" borderId="7" xfId="3" quotePrefix="1" applyNumberFormat="1" applyFont="1" applyFill="1" applyBorder="1" applyAlignment="1">
      <alignment horizontal="right" vertical="center"/>
    </xf>
    <xf numFmtId="0" fontId="23" fillId="2" borderId="4" xfId="0" applyFont="1" applyFill="1" applyBorder="1" applyAlignment="1">
      <alignment horizontal="left" vertical="center" wrapText="1"/>
    </xf>
    <xf numFmtId="0" fontId="13" fillId="5" borderId="4" xfId="3" applyFont="1" applyFill="1" applyBorder="1" applyAlignment="1">
      <alignment horizontal="left" vertical="center" wrapText="1"/>
    </xf>
    <xf numFmtId="4" fontId="6" fillId="0" borderId="0" xfId="3" applyNumberFormat="1" applyFont="1" applyAlignment="1">
      <alignment horizontal="center" vertical="center" wrapText="1"/>
    </xf>
    <xf numFmtId="4" fontId="13" fillId="3" borderId="4" xfId="3" quotePrefix="1" applyNumberFormat="1" applyFont="1" applyFill="1" applyBorder="1" applyAlignment="1">
      <alignment horizontal="center" vertical="center" wrapText="1"/>
    </xf>
    <xf numFmtId="4" fontId="8" fillId="5" borderId="4" xfId="3" applyNumberFormat="1" applyFont="1" applyFill="1" applyBorder="1" applyAlignment="1">
      <alignment horizontal="right"/>
    </xf>
    <xf numFmtId="4" fontId="4" fillId="0" borderId="0" xfId="3" applyNumberFormat="1" applyFont="1"/>
    <xf numFmtId="0" fontId="13" fillId="6" borderId="4" xfId="3" applyFont="1" applyFill="1" applyBorder="1" applyAlignment="1">
      <alignment horizontal="left" vertical="center" wrapText="1"/>
    </xf>
    <xf numFmtId="4" fontId="8" fillId="6" borderId="4" xfId="3" applyNumberFormat="1" applyFont="1" applyFill="1" applyBorder="1" applyAlignment="1">
      <alignment horizontal="right" indent="1"/>
    </xf>
    <xf numFmtId="4" fontId="8" fillId="2" borderId="4" xfId="3" applyNumberFormat="1" applyFont="1" applyFill="1" applyBorder="1"/>
    <xf numFmtId="4" fontId="8" fillId="6" borderId="4" xfId="3" applyNumberFormat="1" applyFont="1" applyFill="1" applyBorder="1"/>
    <xf numFmtId="0" fontId="13" fillId="7" borderId="4" xfId="3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4" fontId="13" fillId="2" borderId="4" xfId="3" applyNumberFormat="1" applyFont="1" applyFill="1" applyBorder="1"/>
    <xf numFmtId="0" fontId="11" fillId="0" borderId="0" xfId="3" applyFont="1"/>
    <xf numFmtId="4" fontId="13" fillId="7" borderId="4" xfId="3" applyNumberFormat="1" applyFont="1" applyFill="1" applyBorder="1"/>
    <xf numFmtId="4" fontId="8" fillId="7" borderId="4" xfId="3" applyNumberFormat="1" applyFont="1" applyFill="1" applyBorder="1" applyAlignment="1">
      <alignment horizontal="right"/>
    </xf>
    <xf numFmtId="0" fontId="13" fillId="8" borderId="4" xfId="3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4" fontId="8" fillId="2" borderId="6" xfId="3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vertical="center" wrapText="1"/>
    </xf>
    <xf numFmtId="4" fontId="8" fillId="2" borderId="0" xfId="3" applyNumberFormat="1" applyFont="1" applyFill="1" applyAlignment="1">
      <alignment horizontal="right"/>
    </xf>
    <xf numFmtId="3" fontId="8" fillId="2" borderId="0" xfId="3" applyNumberFormat="1" applyFont="1" applyFill="1" applyAlignment="1">
      <alignment horizontal="right"/>
    </xf>
    <xf numFmtId="3" fontId="8" fillId="2" borderId="0" xfId="3" applyNumberFormat="1" applyFont="1" applyFill="1" applyAlignment="1">
      <alignment horizontal="right" wrapText="1"/>
    </xf>
    <xf numFmtId="4" fontId="13" fillId="5" borderId="4" xfId="3" applyNumberFormat="1" applyFont="1" applyFill="1" applyBorder="1"/>
    <xf numFmtId="3" fontId="13" fillId="5" borderId="4" xfId="3" applyNumberFormat="1" applyFont="1" applyFill="1" applyBorder="1" applyAlignment="1">
      <alignment horizontal="right"/>
    </xf>
    <xf numFmtId="4" fontId="13" fillId="7" borderId="4" xfId="3" applyNumberFormat="1" applyFont="1" applyFill="1" applyBorder="1" applyAlignment="1">
      <alignment horizontal="right"/>
    </xf>
    <xf numFmtId="4" fontId="13" fillId="8" borderId="4" xfId="3" applyNumberFormat="1" applyFont="1" applyFill="1" applyBorder="1" applyAlignment="1">
      <alignment horizontal="right"/>
    </xf>
    <xf numFmtId="4" fontId="13" fillId="6" borderId="4" xfId="3" applyNumberFormat="1" applyFont="1" applyFill="1" applyBorder="1" applyAlignment="1">
      <alignment horizontal="right"/>
    </xf>
    <xf numFmtId="4" fontId="12" fillId="0" borderId="0" xfId="3" applyNumberFormat="1" applyFont="1"/>
    <xf numFmtId="4" fontId="8" fillId="0" borderId="4" xfId="3" applyNumberFormat="1" applyFont="1" applyBorder="1" applyAlignment="1">
      <alignment horizontal="right"/>
    </xf>
    <xf numFmtId="4" fontId="23" fillId="2" borderId="4" xfId="3" applyNumberFormat="1" applyFont="1" applyFill="1" applyBorder="1" applyAlignment="1">
      <alignment horizontal="right"/>
    </xf>
    <xf numFmtId="0" fontId="25" fillId="0" borderId="0" xfId="3" applyFont="1"/>
    <xf numFmtId="4" fontId="13" fillId="3" borderId="4" xfId="2" applyNumberFormat="1" applyFont="1" applyFill="1" applyBorder="1" applyAlignment="1">
      <alignment horizontal="right"/>
    </xf>
    <xf numFmtId="4" fontId="13" fillId="0" borderId="4" xfId="2" applyNumberFormat="1" applyFont="1" applyBorder="1" applyAlignment="1">
      <alignment horizontal="right"/>
    </xf>
    <xf numFmtId="4" fontId="15" fillId="4" borderId="2" xfId="2" quotePrefix="1" applyNumberFormat="1" applyFont="1" applyFill="1" applyBorder="1" applyAlignment="1">
      <alignment horizontal="right"/>
    </xf>
    <xf numFmtId="4" fontId="15" fillId="3" borderId="2" xfId="2" quotePrefix="1" applyNumberFormat="1" applyFont="1" applyFill="1" applyBorder="1" applyAlignment="1">
      <alignment horizontal="right"/>
    </xf>
    <xf numFmtId="4" fontId="12" fillId="0" borderId="4" xfId="3" applyNumberFormat="1" applyFont="1" applyBorder="1" applyAlignment="1">
      <alignment horizontal="right"/>
    </xf>
    <xf numFmtId="0" fontId="14" fillId="2" borderId="4" xfId="3" quotePrefix="1" applyFont="1" applyFill="1" applyBorder="1" applyAlignment="1">
      <alignment horizontal="center" vertical="center" wrapText="1"/>
    </xf>
    <xf numFmtId="4" fontId="8" fillId="6" borderId="4" xfId="3" applyNumberFormat="1" applyFont="1" applyFill="1" applyBorder="1" applyAlignment="1">
      <alignment horizontal="right"/>
    </xf>
    <xf numFmtId="4" fontId="14" fillId="2" borderId="4" xfId="3" quotePrefix="1" applyNumberFormat="1" applyFont="1" applyFill="1" applyBorder="1" applyAlignment="1">
      <alignment horizontal="right" vertical="center" wrapText="1"/>
    </xf>
    <xf numFmtId="4" fontId="8" fillId="5" borderId="4" xfId="3" applyNumberFormat="1" applyFont="1" applyFill="1" applyBorder="1"/>
    <xf numFmtId="0" fontId="6" fillId="0" borderId="0" xfId="3" applyFont="1" applyAlignment="1">
      <alignment vertical="center" wrapText="1"/>
    </xf>
    <xf numFmtId="0" fontId="13" fillId="3" borderId="4" xfId="3" applyFont="1" applyFill="1" applyBorder="1" applyAlignment="1">
      <alignment vertical="center" wrapText="1"/>
    </xf>
    <xf numFmtId="0" fontId="14" fillId="3" borderId="4" xfId="3" quotePrefix="1" applyFont="1" applyFill="1" applyBorder="1" applyAlignment="1">
      <alignment vertical="center" wrapText="1"/>
    </xf>
    <xf numFmtId="0" fontId="14" fillId="2" borderId="4" xfId="3" quotePrefix="1" applyFont="1" applyFill="1" applyBorder="1" applyAlignment="1">
      <alignment vertical="center" wrapText="1"/>
    </xf>
    <xf numFmtId="0" fontId="13" fillId="5" borderId="4" xfId="3" applyFont="1" applyFill="1" applyBorder="1" applyAlignment="1">
      <alignment vertical="center" wrapText="1"/>
    </xf>
    <xf numFmtId="0" fontId="13" fillId="2" borderId="4" xfId="3" applyFont="1" applyFill="1" applyBorder="1" applyAlignment="1">
      <alignment vertical="center" wrapText="1"/>
    </xf>
    <xf numFmtId="0" fontId="13" fillId="6" borderId="4" xfId="3" applyFont="1" applyFill="1" applyBorder="1" applyAlignment="1">
      <alignment vertical="center" wrapText="1"/>
    </xf>
    <xf numFmtId="0" fontId="13" fillId="7" borderId="4" xfId="3" applyFont="1" applyFill="1" applyBorder="1" applyAlignment="1">
      <alignment vertical="center" wrapText="1"/>
    </xf>
    <xf numFmtId="0" fontId="23" fillId="2" borderId="4" xfId="3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3" fillId="8" borderId="4" xfId="3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4" fontId="14" fillId="3" borderId="4" xfId="3" quotePrefix="1" applyNumberFormat="1" applyFont="1" applyFill="1" applyBorder="1" applyAlignment="1">
      <alignment horizontal="center" vertical="center" wrapText="1"/>
    </xf>
    <xf numFmtId="4" fontId="13" fillId="0" borderId="4" xfId="3" applyNumberFormat="1" applyFont="1" applyBorder="1" applyAlignment="1">
      <alignment horizontal="right"/>
    </xf>
    <xf numFmtId="4" fontId="13" fillId="9" borderId="4" xfId="3" applyNumberFormat="1" applyFont="1" applyFill="1" applyBorder="1" applyAlignment="1">
      <alignment horizontal="right"/>
    </xf>
    <xf numFmtId="0" fontId="23" fillId="0" borderId="4" xfId="3" applyFont="1" applyBorder="1" applyAlignment="1">
      <alignment horizontal="left" vertical="center" wrapText="1"/>
    </xf>
    <xf numFmtId="4" fontId="23" fillId="0" borderId="4" xfId="3" applyNumberFormat="1" applyFont="1" applyBorder="1" applyAlignment="1">
      <alignment horizontal="right"/>
    </xf>
    <xf numFmtId="0" fontId="13" fillId="7" borderId="4" xfId="0" applyFont="1" applyFill="1" applyBorder="1" applyAlignment="1">
      <alignment horizontal="left" vertical="center" wrapText="1"/>
    </xf>
    <xf numFmtId="4" fontId="13" fillId="5" borderId="4" xfId="3" applyNumberFormat="1" applyFont="1" applyFill="1" applyBorder="1" applyAlignment="1">
      <alignment horizontal="right"/>
    </xf>
    <xf numFmtId="4" fontId="13" fillId="3" borderId="4" xfId="3" applyNumberFormat="1" applyFont="1" applyFill="1" applyBorder="1" applyAlignment="1">
      <alignment horizontal="center" vertical="center" wrapText="1"/>
    </xf>
    <xf numFmtId="3" fontId="14" fillId="3" borderId="4" xfId="3" quotePrefix="1" applyNumberFormat="1" applyFont="1" applyFill="1" applyBorder="1" applyAlignment="1">
      <alignment horizontal="center" vertical="center" wrapText="1"/>
    </xf>
    <xf numFmtId="0" fontId="14" fillId="2" borderId="4" xfId="3" quotePrefix="1" applyFont="1" applyFill="1" applyBorder="1" applyAlignment="1">
      <alignment horizontal="right" vertical="center" wrapText="1"/>
    </xf>
    <xf numFmtId="4" fontId="6" fillId="0" borderId="0" xfId="3" applyNumberFormat="1" applyFont="1" applyAlignment="1">
      <alignment horizontal="right" vertical="center" wrapText="1"/>
    </xf>
    <xf numFmtId="4" fontId="13" fillId="3" borderId="4" xfId="3" applyNumberFormat="1" applyFont="1" applyFill="1" applyBorder="1" applyAlignment="1">
      <alignment horizontal="right" vertical="center" wrapText="1"/>
    </xf>
    <xf numFmtId="3" fontId="14" fillId="3" borderId="4" xfId="3" quotePrefix="1" applyNumberFormat="1" applyFont="1" applyFill="1" applyBorder="1" applyAlignment="1">
      <alignment horizontal="right" vertical="center" wrapText="1"/>
    </xf>
    <xf numFmtId="4" fontId="4" fillId="0" borderId="0" xfId="3" applyNumberFormat="1" applyFont="1" applyAlignment="1">
      <alignment horizontal="right"/>
    </xf>
    <xf numFmtId="4" fontId="26" fillId="0" borderId="4" xfId="3" applyNumberFormat="1" applyFont="1" applyBorder="1" applyAlignment="1">
      <alignment horizontal="right"/>
    </xf>
    <xf numFmtId="4" fontId="26" fillId="2" borderId="4" xfId="3" applyNumberFormat="1" applyFont="1" applyFill="1" applyBorder="1" applyAlignment="1">
      <alignment horizontal="right"/>
    </xf>
    <xf numFmtId="4" fontId="14" fillId="2" borderId="4" xfId="3" quotePrefix="1" applyNumberFormat="1" applyFont="1" applyFill="1" applyBorder="1" applyAlignment="1">
      <alignment horizontal="center" vertical="center" wrapText="1"/>
    </xf>
    <xf numFmtId="0" fontId="11" fillId="0" borderId="4" xfId="3" applyFont="1" applyBorder="1"/>
    <xf numFmtId="0" fontId="27" fillId="0" borderId="4" xfId="3" applyFont="1" applyBorder="1" applyAlignment="1">
      <alignment wrapText="1"/>
    </xf>
    <xf numFmtId="2" fontId="11" fillId="0" borderId="4" xfId="3" applyNumberFormat="1" applyFont="1" applyBorder="1"/>
    <xf numFmtId="2" fontId="4" fillId="0" borderId="4" xfId="3" applyNumberFormat="1" applyFont="1" applyBorder="1"/>
    <xf numFmtId="0" fontId="12" fillId="0" borderId="4" xfId="3" applyFont="1" applyBorder="1" applyAlignment="1">
      <alignment wrapText="1"/>
    </xf>
    <xf numFmtId="4" fontId="8" fillId="2" borderId="4" xfId="3" applyNumberFormat="1" applyFont="1" applyFill="1" applyBorder="1" applyAlignment="1">
      <alignment horizontal="right" wrapText="1"/>
    </xf>
    <xf numFmtId="4" fontId="13" fillId="2" borderId="4" xfId="3" applyNumberFormat="1" applyFont="1" applyFill="1" applyBorder="1" applyAlignment="1">
      <alignment horizontal="right" wrapText="1"/>
    </xf>
    <xf numFmtId="4" fontId="13" fillId="7" borderId="4" xfId="3" applyNumberFormat="1" applyFont="1" applyFill="1" applyBorder="1" applyAlignment="1">
      <alignment horizontal="right" wrapText="1"/>
    </xf>
    <xf numFmtId="4" fontId="13" fillId="5" borderId="4" xfId="3" applyNumberFormat="1" applyFont="1" applyFill="1" applyBorder="1" applyAlignment="1">
      <alignment horizontal="right" wrapText="1"/>
    </xf>
    <xf numFmtId="4" fontId="8" fillId="6" borderId="4" xfId="3" applyNumberFormat="1" applyFont="1" applyFill="1" applyBorder="1" applyAlignment="1">
      <alignment horizontal="right" wrapText="1"/>
    </xf>
    <xf numFmtId="4" fontId="13" fillId="8" borderId="4" xfId="3" applyNumberFormat="1" applyFont="1" applyFill="1" applyBorder="1" applyAlignment="1">
      <alignment horizontal="right" wrapText="1"/>
    </xf>
    <xf numFmtId="4" fontId="13" fillId="9" borderId="4" xfId="3" applyNumberFormat="1" applyFont="1" applyFill="1" applyBorder="1" applyAlignment="1">
      <alignment horizontal="right" wrapText="1"/>
    </xf>
    <xf numFmtId="4" fontId="13" fillId="6" borderId="4" xfId="3" applyNumberFormat="1" applyFont="1" applyFill="1" applyBorder="1" applyAlignment="1">
      <alignment horizontal="right" wrapText="1"/>
    </xf>
    <xf numFmtId="4" fontId="13" fillId="0" borderId="4" xfId="3" applyNumberFormat="1" applyFont="1" applyBorder="1" applyAlignment="1">
      <alignment horizontal="right" wrapText="1"/>
    </xf>
    <xf numFmtId="4" fontId="23" fillId="2" borderId="4" xfId="3" applyNumberFormat="1" applyFont="1" applyFill="1" applyBorder="1" applyAlignment="1">
      <alignment horizontal="right" wrapText="1"/>
    </xf>
    <xf numFmtId="4" fontId="26" fillId="0" borderId="4" xfId="3" applyNumberFormat="1" applyFont="1" applyBorder="1" applyAlignment="1">
      <alignment horizontal="right" wrapText="1"/>
    </xf>
    <xf numFmtId="4" fontId="26" fillId="2" borderId="4" xfId="3" applyNumberFormat="1" applyFont="1" applyFill="1" applyBorder="1" applyAlignment="1">
      <alignment horizontal="right" wrapText="1"/>
    </xf>
    <xf numFmtId="4" fontId="8" fillId="2" borderId="8" xfId="3" applyNumberFormat="1" applyFont="1" applyFill="1" applyBorder="1" applyAlignment="1">
      <alignment horizontal="right"/>
    </xf>
    <xf numFmtId="4" fontId="13" fillId="2" borderId="7" xfId="3" applyNumberFormat="1" applyFont="1" applyFill="1" applyBorder="1" applyAlignment="1">
      <alignment horizontal="right"/>
    </xf>
    <xf numFmtId="4" fontId="12" fillId="0" borderId="4" xfId="3" applyNumberFormat="1" applyFont="1" applyBorder="1"/>
    <xf numFmtId="4" fontId="27" fillId="2" borderId="4" xfId="3" applyNumberFormat="1" applyFont="1" applyFill="1" applyBorder="1" applyAlignment="1">
      <alignment horizontal="right"/>
    </xf>
    <xf numFmtId="4" fontId="12" fillId="2" borderId="4" xfId="3" applyNumberFormat="1" applyFont="1" applyFill="1" applyBorder="1" applyAlignment="1">
      <alignment horizontal="right"/>
    </xf>
    <xf numFmtId="4" fontId="15" fillId="2" borderId="4" xfId="3" applyNumberFormat="1" applyFont="1" applyFill="1" applyBorder="1" applyAlignment="1">
      <alignment horizontal="right"/>
    </xf>
    <xf numFmtId="4" fontId="16" fillId="2" borderId="4" xfId="3" applyNumberFormat="1" applyFont="1" applyFill="1" applyBorder="1" applyAlignment="1">
      <alignment horizontal="right"/>
    </xf>
    <xf numFmtId="0" fontId="15" fillId="7" borderId="4" xfId="3" applyFont="1" applyFill="1" applyBorder="1" applyAlignment="1">
      <alignment vertical="center" wrapText="1"/>
    </xf>
    <xf numFmtId="0" fontId="15" fillId="7" borderId="4" xfId="3" applyFont="1" applyFill="1" applyBorder="1" applyAlignment="1">
      <alignment horizontal="left" vertical="center" wrapText="1"/>
    </xf>
    <xf numFmtId="4" fontId="15" fillId="7" borderId="4" xfId="3" applyNumberFormat="1" applyFont="1" applyFill="1" applyBorder="1" applyAlignment="1">
      <alignment horizontal="right"/>
    </xf>
    <xf numFmtId="4" fontId="15" fillId="7" borderId="4" xfId="3" applyNumberFormat="1" applyFont="1" applyFill="1" applyBorder="1" applyAlignment="1">
      <alignment horizontal="right" wrapText="1"/>
    </xf>
    <xf numFmtId="0" fontId="22" fillId="2" borderId="4" xfId="3" applyFont="1" applyFill="1" applyBorder="1" applyAlignment="1">
      <alignment vertical="center" wrapText="1"/>
    </xf>
    <xf numFmtId="0" fontId="22" fillId="2" borderId="4" xfId="3" applyFont="1" applyFill="1" applyBorder="1" applyAlignment="1">
      <alignment horizontal="left" vertical="center" wrapText="1"/>
    </xf>
    <xf numFmtId="4" fontId="22" fillId="2" borderId="4" xfId="3" applyNumberFormat="1" applyFont="1" applyFill="1" applyBorder="1" applyAlignment="1">
      <alignment horizontal="right"/>
    </xf>
    <xf numFmtId="4" fontId="22" fillId="2" borderId="4" xfId="3" applyNumberFormat="1" applyFont="1" applyFill="1" applyBorder="1" applyAlignment="1">
      <alignment horizontal="right" wrapText="1"/>
    </xf>
    <xf numFmtId="0" fontId="15" fillId="2" borderId="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left" vertical="center" wrapText="1"/>
    </xf>
    <xf numFmtId="4" fontId="15" fillId="2" borderId="4" xfId="3" applyNumberFormat="1" applyFont="1" applyFill="1" applyBorder="1" applyAlignment="1">
      <alignment horizontal="right" wrapText="1"/>
    </xf>
    <xf numFmtId="0" fontId="16" fillId="2" borderId="4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horizontal="left" vertical="center" wrapText="1"/>
    </xf>
    <xf numFmtId="4" fontId="16" fillId="2" borderId="4" xfId="3" applyNumberFormat="1" applyFont="1" applyFill="1" applyBorder="1" applyAlignment="1">
      <alignment horizontal="right" wrapText="1"/>
    </xf>
    <xf numFmtId="0" fontId="16" fillId="2" borderId="4" xfId="3" applyFont="1" applyFill="1" applyBorder="1" applyAlignment="1">
      <alignment horizontal="center" vertical="center" wrapText="1"/>
    </xf>
    <xf numFmtId="4" fontId="28" fillId="2" borderId="4" xfId="3" quotePrefix="1" applyNumberFormat="1" applyFont="1" applyFill="1" applyBorder="1" applyAlignment="1">
      <alignment horizontal="center" vertical="center" wrapText="1"/>
    </xf>
    <xf numFmtId="4" fontId="13" fillId="0" borderId="4" xfId="2" applyNumberFormat="1" applyFont="1" applyBorder="1" applyAlignment="1">
      <alignment horizontal="right" wrapText="1"/>
    </xf>
    <xf numFmtId="4" fontId="15" fillId="4" borderId="4" xfId="2" applyNumberFormat="1" applyFont="1" applyFill="1" applyBorder="1" applyAlignment="1">
      <alignment horizontal="right" wrapText="1"/>
    </xf>
    <xf numFmtId="0" fontId="5" fillId="0" borderId="0" xfId="2" applyFont="1" applyAlignment="1">
      <alignment horizontal="center" vertical="center" wrapText="1"/>
    </xf>
    <xf numFmtId="0" fontId="9" fillId="0" borderId="0" xfId="2" applyFont="1" applyAlignment="1">
      <alignment wrapText="1"/>
    </xf>
    <xf numFmtId="0" fontId="14" fillId="0" borderId="4" xfId="3" quotePrefix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center" vertical="center" wrapText="1"/>
    </xf>
    <xf numFmtId="0" fontId="13" fillId="0" borderId="3" xfId="2" quotePrefix="1" applyFont="1" applyBorder="1" applyAlignment="1">
      <alignment horizontal="center" vertical="center" wrapText="1"/>
    </xf>
    <xf numFmtId="0" fontId="13" fillId="0" borderId="5" xfId="2" quotePrefix="1" applyFont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left" vertical="center" wrapText="1"/>
    </xf>
    <xf numFmtId="0" fontId="15" fillId="4" borderId="3" xfId="2" applyFont="1" applyFill="1" applyBorder="1" applyAlignment="1">
      <alignment horizontal="left" vertical="center" wrapText="1"/>
    </xf>
    <xf numFmtId="0" fontId="15" fillId="4" borderId="5" xfId="2" applyFont="1" applyFill="1" applyBorder="1" applyAlignment="1">
      <alignment horizontal="left" vertical="center" wrapText="1"/>
    </xf>
    <xf numFmtId="0" fontId="15" fillId="0" borderId="2" xfId="2" quotePrefix="1" applyFont="1" applyBorder="1" applyAlignment="1">
      <alignment horizontal="left" vertical="center"/>
    </xf>
    <xf numFmtId="0" fontId="16" fillId="0" borderId="3" xfId="2" applyFont="1" applyBorder="1" applyAlignment="1">
      <alignment vertical="center"/>
    </xf>
    <xf numFmtId="0" fontId="15" fillId="3" borderId="2" xfId="2" quotePrefix="1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vertical="center" wrapText="1"/>
    </xf>
    <xf numFmtId="0" fontId="15" fillId="0" borderId="2" xfId="2" applyFont="1" applyBorder="1" applyAlignment="1">
      <alignment horizontal="left" vertical="center" wrapText="1"/>
    </xf>
    <xf numFmtId="0" fontId="16" fillId="0" borderId="3" xfId="2" applyFont="1" applyBorder="1" applyAlignment="1">
      <alignment vertical="center" wrapText="1"/>
    </xf>
    <xf numFmtId="0" fontId="15" fillId="0" borderId="2" xfId="2" quotePrefix="1" applyFont="1" applyBorder="1" applyAlignment="1">
      <alignment horizontal="left" vertical="center" wrapText="1"/>
    </xf>
    <xf numFmtId="0" fontId="13" fillId="0" borderId="2" xfId="3" quotePrefix="1" applyFont="1" applyBorder="1" applyAlignment="1">
      <alignment horizontal="center" vertical="center" wrapText="1"/>
    </xf>
    <xf numFmtId="0" fontId="13" fillId="0" borderId="3" xfId="3" quotePrefix="1" applyFont="1" applyBorder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15" fillId="3" borderId="2" xfId="2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vertical="center"/>
    </xf>
    <xf numFmtId="0" fontId="15" fillId="3" borderId="3" xfId="2" applyFont="1" applyFill="1" applyBorder="1" applyAlignment="1">
      <alignment horizontal="left" vertical="center" wrapText="1"/>
    </xf>
    <xf numFmtId="0" fontId="15" fillId="3" borderId="5" xfId="2" applyFont="1" applyFill="1" applyBorder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5" fillId="0" borderId="0" xfId="3" applyFont="1" applyAlignment="1">
      <alignment horizontal="center" vertical="center" wrapText="1"/>
    </xf>
    <xf numFmtId="0" fontId="9" fillId="0" borderId="0" xfId="3" applyFont="1" applyAlignment="1">
      <alignment wrapText="1"/>
    </xf>
    <xf numFmtId="0" fontId="7" fillId="0" borderId="0" xfId="3" applyFont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4" fontId="30" fillId="0" borderId="0" xfId="0" applyNumberFormat="1" applyFont="1"/>
    <xf numFmtId="0" fontId="8" fillId="0" borderId="8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4" fontId="8" fillId="0" borderId="6" xfId="3" applyNumberFormat="1" applyFont="1" applyFill="1" applyBorder="1" applyAlignment="1">
      <alignment horizontal="right"/>
    </xf>
    <xf numFmtId="3" fontId="8" fillId="0" borderId="6" xfId="3" applyNumberFormat="1" applyFont="1" applyFill="1" applyBorder="1" applyAlignment="1">
      <alignment horizontal="right"/>
    </xf>
    <xf numFmtId="3" fontId="8" fillId="0" borderId="9" xfId="3" applyNumberFormat="1" applyFont="1" applyFill="1" applyBorder="1" applyAlignment="1">
      <alignment horizontal="right" wrapText="1"/>
    </xf>
    <xf numFmtId="0" fontId="8" fillId="0" borderId="1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4" fontId="8" fillId="0" borderId="0" xfId="3" applyNumberFormat="1" applyFont="1" applyFill="1" applyBorder="1" applyAlignment="1">
      <alignment horizontal="right"/>
    </xf>
    <xf numFmtId="3" fontId="8" fillId="0" borderId="0" xfId="3" applyNumberFormat="1" applyFont="1" applyFill="1" applyBorder="1" applyAlignment="1">
      <alignment horizontal="right"/>
    </xf>
    <xf numFmtId="3" fontId="8" fillId="0" borderId="11" xfId="3" applyNumberFormat="1" applyFont="1" applyFill="1" applyBorder="1" applyAlignment="1">
      <alignment horizontal="right" wrapText="1"/>
    </xf>
    <xf numFmtId="0" fontId="13" fillId="0" borderId="10" xfId="3" applyFont="1" applyFill="1" applyBorder="1" applyAlignment="1">
      <alignment vertical="center" wrapText="1"/>
    </xf>
    <xf numFmtId="0" fontId="13" fillId="0" borderId="0" xfId="3" applyFont="1" applyFill="1" applyBorder="1" applyAlignment="1">
      <alignment horizontal="left" vertical="center" wrapText="1"/>
    </xf>
    <xf numFmtId="3" fontId="8" fillId="0" borderId="11" xfId="3" applyNumberFormat="1" applyFont="1" applyFill="1" applyBorder="1" applyAlignment="1">
      <alignment horizontal="right"/>
    </xf>
    <xf numFmtId="0" fontId="23" fillId="0" borderId="10" xfId="3" applyFont="1" applyFill="1" applyBorder="1" applyAlignment="1">
      <alignment vertical="center" wrapText="1"/>
    </xf>
    <xf numFmtId="0" fontId="23" fillId="0" borderId="0" xfId="3" applyFont="1" applyFill="1" applyBorder="1" applyAlignment="1">
      <alignment horizontal="left" vertical="center" wrapText="1"/>
    </xf>
    <xf numFmtId="4" fontId="8" fillId="0" borderId="0" xfId="3" applyNumberFormat="1" applyFont="1" applyFill="1" applyBorder="1" applyAlignment="1">
      <alignment horizontal="left" indent="1"/>
    </xf>
    <xf numFmtId="4" fontId="8" fillId="0" borderId="0" xfId="3" applyNumberFormat="1" applyFont="1" applyFill="1" applyBorder="1" applyAlignment="1">
      <alignment horizontal="right" indent="1"/>
    </xf>
    <xf numFmtId="3" fontId="8" fillId="0" borderId="0" xfId="3" applyNumberFormat="1" applyFont="1" applyFill="1" applyBorder="1" applyAlignment="1">
      <alignment horizontal="left" indent="1"/>
    </xf>
    <xf numFmtId="3" fontId="8" fillId="0" borderId="11" xfId="3" applyNumberFormat="1" applyFont="1" applyFill="1" applyBorder="1" applyAlignment="1">
      <alignment horizontal="left" indent="1"/>
    </xf>
    <xf numFmtId="0" fontId="4" fillId="0" borderId="12" xfId="3" applyFont="1" applyFill="1" applyBorder="1"/>
    <xf numFmtId="0" fontId="4" fillId="0" borderId="1" xfId="3" applyFont="1" applyFill="1" applyBorder="1"/>
    <xf numFmtId="0" fontId="4" fillId="0" borderId="13" xfId="3" applyFont="1" applyFill="1" applyBorder="1"/>
  </cellXfs>
  <cellStyles count="5">
    <cellStyle name="Normalno" xfId="0" builtinId="0"/>
    <cellStyle name="Normalno 2" xfId="1"/>
    <cellStyle name="Normalno 2 2" xfId="3"/>
    <cellStyle name="Normalno 3" xfId="2"/>
    <cellStyle name="Zarez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Normal="100" workbookViewId="0">
      <selection activeCell="H5" sqref="H5"/>
    </sheetView>
  </sheetViews>
  <sheetFormatPr defaultColWidth="8.85546875" defaultRowHeight="15" x14ac:dyDescent="0.25"/>
  <cols>
    <col min="1" max="4" width="8.85546875" style="1"/>
    <col min="5" max="5" width="25.28515625" style="1" customWidth="1"/>
    <col min="6" max="10" width="19.42578125" style="1" customWidth="1"/>
    <col min="11" max="12" width="25.28515625" style="1" customWidth="1"/>
    <col min="13" max="16384" width="8.85546875" style="1"/>
  </cols>
  <sheetData>
    <row r="1" spans="1:10" ht="15.75" x14ac:dyDescent="0.25">
      <c r="A1" s="242" t="s">
        <v>390</v>
      </c>
    </row>
    <row r="2" spans="1:10" ht="15.75" x14ac:dyDescent="0.25">
      <c r="A2" s="242"/>
    </row>
    <row r="3" spans="1:10" s="2" customFormat="1" ht="51" customHeight="1" x14ac:dyDescent="0.25">
      <c r="A3" s="214" t="s">
        <v>61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s="2" customFormat="1" ht="18" customHeight="1" x14ac:dyDescent="0.25">
      <c r="A4" s="243" t="s">
        <v>391</v>
      </c>
      <c r="B4" s="243"/>
      <c r="C4" s="243"/>
      <c r="D4" s="243"/>
      <c r="E4" s="243"/>
      <c r="F4" s="243"/>
      <c r="G4" s="3"/>
      <c r="H4" s="3"/>
      <c r="I4" s="3"/>
      <c r="J4" s="3"/>
    </row>
    <row r="5" spans="1:10" s="2" customFormat="1" ht="18" customHeight="1" x14ac:dyDescent="0.25">
      <c r="A5" s="243"/>
      <c r="B5" s="243"/>
      <c r="C5" s="243"/>
      <c r="D5" s="243"/>
      <c r="E5" s="243"/>
      <c r="F5" s="243"/>
      <c r="G5" s="3"/>
      <c r="H5" s="3"/>
      <c r="I5" s="3"/>
      <c r="J5" s="3"/>
    </row>
    <row r="6" spans="1:10" s="2" customFormat="1" ht="15.75" x14ac:dyDescent="0.25">
      <c r="A6" s="214" t="s">
        <v>0</v>
      </c>
      <c r="B6" s="214"/>
      <c r="C6" s="214"/>
      <c r="D6" s="214"/>
      <c r="E6" s="214"/>
      <c r="F6" s="214"/>
      <c r="G6" s="214"/>
      <c r="H6" s="214"/>
      <c r="I6" s="232"/>
      <c r="J6" s="232"/>
    </row>
    <row r="7" spans="1:10" s="2" customFormat="1" ht="18.75" x14ac:dyDescent="0.25">
      <c r="A7" s="3"/>
      <c r="B7" s="3"/>
      <c r="C7" s="3"/>
      <c r="D7" s="3"/>
      <c r="E7" s="3"/>
      <c r="F7" s="3"/>
      <c r="G7" s="3"/>
      <c r="H7" s="3"/>
      <c r="I7" s="4"/>
      <c r="J7" s="4"/>
    </row>
    <row r="8" spans="1:10" s="2" customFormat="1" ht="18" customHeight="1" x14ac:dyDescent="0.25">
      <c r="A8" s="214" t="s">
        <v>13</v>
      </c>
      <c r="B8" s="215"/>
      <c r="C8" s="215"/>
      <c r="D8" s="215"/>
      <c r="E8" s="215"/>
      <c r="F8" s="215"/>
      <c r="G8" s="215"/>
      <c r="H8" s="215"/>
      <c r="I8" s="215"/>
      <c r="J8" s="215"/>
    </row>
    <row r="9" spans="1:10" s="2" customFormat="1" ht="18.75" x14ac:dyDescent="0.3">
      <c r="A9" s="5"/>
      <c r="B9" s="6"/>
      <c r="C9" s="6"/>
      <c r="D9" s="6"/>
      <c r="E9" s="7"/>
      <c r="F9" s="8"/>
      <c r="G9" s="8"/>
      <c r="H9" s="8"/>
      <c r="I9" s="8"/>
      <c r="J9" s="9"/>
    </row>
    <row r="10" spans="1:10" s="2" customFormat="1" ht="25.5" x14ac:dyDescent="0.25">
      <c r="A10" s="230" t="s">
        <v>12</v>
      </c>
      <c r="B10" s="231"/>
      <c r="C10" s="231"/>
      <c r="D10" s="231"/>
      <c r="E10" s="231"/>
      <c r="F10" s="59" t="s">
        <v>65</v>
      </c>
      <c r="G10" s="59" t="s">
        <v>66</v>
      </c>
      <c r="H10" s="60" t="s">
        <v>67</v>
      </c>
      <c r="I10" s="60" t="s">
        <v>68</v>
      </c>
      <c r="J10" s="60" t="s">
        <v>69</v>
      </c>
    </row>
    <row r="11" spans="1:10" s="29" customFormat="1" ht="12" customHeight="1" x14ac:dyDescent="0.25">
      <c r="A11" s="216">
        <v>1</v>
      </c>
      <c r="B11" s="216"/>
      <c r="C11" s="216"/>
      <c r="D11" s="216"/>
      <c r="E11" s="216"/>
      <c r="F11" s="61">
        <v>2</v>
      </c>
      <c r="G11" s="61">
        <v>3</v>
      </c>
      <c r="H11" s="62">
        <v>4</v>
      </c>
      <c r="I11" s="62">
        <v>5</v>
      </c>
      <c r="J11" s="62">
        <v>6</v>
      </c>
    </row>
    <row r="12" spans="1:10" s="2" customFormat="1" x14ac:dyDescent="0.25">
      <c r="A12" s="233" t="s">
        <v>3</v>
      </c>
      <c r="B12" s="226"/>
      <c r="C12" s="226"/>
      <c r="D12" s="226"/>
      <c r="E12" s="234"/>
      <c r="F12" s="131">
        <f>F13+F14</f>
        <v>5094508.4000000004</v>
      </c>
      <c r="G12" s="131">
        <f t="shared" ref="G12:J12" si="0">G13+G14</f>
        <v>9449330</v>
      </c>
      <c r="H12" s="131">
        <f t="shared" si="0"/>
        <v>8835570</v>
      </c>
      <c r="I12" s="131">
        <f t="shared" si="0"/>
        <v>7447550</v>
      </c>
      <c r="J12" s="131">
        <f t="shared" si="0"/>
        <v>7971300</v>
      </c>
    </row>
    <row r="13" spans="1:10" s="2" customFormat="1" x14ac:dyDescent="0.25">
      <c r="A13" s="227" t="s">
        <v>1</v>
      </c>
      <c r="B13" s="228"/>
      <c r="C13" s="228"/>
      <c r="D13" s="228"/>
      <c r="E13" s="224"/>
      <c r="F13" s="132">
        <v>5088293.53</v>
      </c>
      <c r="G13" s="132">
        <v>9448330</v>
      </c>
      <c r="H13" s="132">
        <v>8834570</v>
      </c>
      <c r="I13" s="132">
        <v>7446550</v>
      </c>
      <c r="J13" s="132">
        <v>7050300</v>
      </c>
    </row>
    <row r="14" spans="1:10" s="2" customFormat="1" x14ac:dyDescent="0.25">
      <c r="A14" s="223" t="s">
        <v>2</v>
      </c>
      <c r="B14" s="224"/>
      <c r="C14" s="224"/>
      <c r="D14" s="224"/>
      <c r="E14" s="224"/>
      <c r="F14" s="132">
        <v>6214.87</v>
      </c>
      <c r="G14" s="132">
        <v>1000</v>
      </c>
      <c r="H14" s="132">
        <v>1000</v>
      </c>
      <c r="I14" s="132">
        <v>1000</v>
      </c>
      <c r="J14" s="132">
        <v>921000</v>
      </c>
    </row>
    <row r="15" spans="1:10" s="2" customFormat="1" x14ac:dyDescent="0.25">
      <c r="A15" s="10" t="s">
        <v>6</v>
      </c>
      <c r="B15" s="27"/>
      <c r="C15" s="27"/>
      <c r="D15" s="27"/>
      <c r="E15" s="27"/>
      <c r="F15" s="131">
        <f>F16+F17</f>
        <v>6453322.7300000004</v>
      </c>
      <c r="G15" s="131">
        <f t="shared" ref="G15:J15" si="1">G16+G17</f>
        <v>9622330</v>
      </c>
      <c r="H15" s="131">
        <f t="shared" si="1"/>
        <v>9185570</v>
      </c>
      <c r="I15" s="131">
        <f t="shared" si="1"/>
        <v>7485550</v>
      </c>
      <c r="J15" s="131">
        <f t="shared" si="1"/>
        <v>7911300</v>
      </c>
    </row>
    <row r="16" spans="1:10" s="2" customFormat="1" x14ac:dyDescent="0.25">
      <c r="A16" s="229" t="s">
        <v>4</v>
      </c>
      <c r="B16" s="228"/>
      <c r="C16" s="228"/>
      <c r="D16" s="228"/>
      <c r="E16" s="228"/>
      <c r="F16" s="132">
        <v>3840071.45</v>
      </c>
      <c r="G16" s="132">
        <v>5533130</v>
      </c>
      <c r="H16" s="132">
        <v>5558220</v>
      </c>
      <c r="I16" s="132">
        <v>5327550</v>
      </c>
      <c r="J16" s="212">
        <v>5452100</v>
      </c>
    </row>
    <row r="17" spans="1:10" s="2" customFormat="1" x14ac:dyDescent="0.25">
      <c r="A17" s="223" t="s">
        <v>5</v>
      </c>
      <c r="B17" s="224"/>
      <c r="C17" s="224"/>
      <c r="D17" s="224"/>
      <c r="E17" s="224"/>
      <c r="F17" s="132">
        <v>2613251.2799999998</v>
      </c>
      <c r="G17" s="132">
        <v>4089200</v>
      </c>
      <c r="H17" s="132">
        <v>3627350</v>
      </c>
      <c r="I17" s="132">
        <v>2158000</v>
      </c>
      <c r="J17" s="212">
        <v>2459200</v>
      </c>
    </row>
    <row r="18" spans="1:10" s="2" customFormat="1" x14ac:dyDescent="0.25">
      <c r="A18" s="225" t="s">
        <v>7</v>
      </c>
      <c r="B18" s="226"/>
      <c r="C18" s="226"/>
      <c r="D18" s="226"/>
      <c r="E18" s="226"/>
      <c r="F18" s="131">
        <f>F12-F15</f>
        <v>-1358814.33</v>
      </c>
      <c r="G18" s="131">
        <f t="shared" ref="G18:J18" si="2">G12-G15</f>
        <v>-173000</v>
      </c>
      <c r="H18" s="131">
        <f t="shared" si="2"/>
        <v>-350000</v>
      </c>
      <c r="I18" s="131">
        <f t="shared" si="2"/>
        <v>-38000</v>
      </c>
      <c r="J18" s="131">
        <f t="shared" si="2"/>
        <v>60000</v>
      </c>
    </row>
    <row r="19" spans="1:10" s="2" customFormat="1" ht="18.75" x14ac:dyDescent="0.25">
      <c r="A19" s="3"/>
      <c r="B19" s="11"/>
      <c r="C19" s="11"/>
      <c r="D19" s="11"/>
      <c r="E19" s="11"/>
      <c r="F19" s="11"/>
      <c r="G19" s="11"/>
      <c r="H19" s="12"/>
      <c r="I19" s="12"/>
      <c r="J19" s="12"/>
    </row>
    <row r="20" spans="1:10" s="2" customFormat="1" ht="18" customHeight="1" x14ac:dyDescent="0.25">
      <c r="A20" s="214" t="s">
        <v>14</v>
      </c>
      <c r="B20" s="215"/>
      <c r="C20" s="215"/>
      <c r="D20" s="215"/>
      <c r="E20" s="215"/>
      <c r="F20" s="215"/>
      <c r="G20" s="215"/>
      <c r="H20" s="215"/>
      <c r="I20" s="215"/>
      <c r="J20" s="215"/>
    </row>
    <row r="21" spans="1:10" s="2" customFormat="1" ht="18.75" x14ac:dyDescent="0.25">
      <c r="A21" s="3"/>
      <c r="B21" s="11"/>
      <c r="C21" s="11"/>
      <c r="D21" s="11"/>
      <c r="E21" s="11"/>
      <c r="F21" s="11"/>
      <c r="G21" s="11"/>
      <c r="H21" s="12"/>
      <c r="I21" s="12"/>
      <c r="J21" s="12"/>
    </row>
    <row r="22" spans="1:10" s="2" customFormat="1" ht="25.5" x14ac:dyDescent="0.25">
      <c r="A22" s="230" t="s">
        <v>12</v>
      </c>
      <c r="B22" s="231"/>
      <c r="C22" s="231"/>
      <c r="D22" s="231"/>
      <c r="E22" s="231"/>
      <c r="F22" s="59" t="s">
        <v>65</v>
      </c>
      <c r="G22" s="59" t="s">
        <v>66</v>
      </c>
      <c r="H22" s="60" t="s">
        <v>67</v>
      </c>
      <c r="I22" s="60" t="s">
        <v>68</v>
      </c>
      <c r="J22" s="60" t="s">
        <v>69</v>
      </c>
    </row>
    <row r="23" spans="1:10" s="29" customFormat="1" ht="12" customHeight="1" x14ac:dyDescent="0.25">
      <c r="A23" s="216">
        <v>1</v>
      </c>
      <c r="B23" s="216"/>
      <c r="C23" s="216"/>
      <c r="D23" s="216"/>
      <c r="E23" s="216"/>
      <c r="F23" s="61">
        <v>2</v>
      </c>
      <c r="G23" s="61">
        <v>3</v>
      </c>
      <c r="H23" s="62">
        <v>4</v>
      </c>
      <c r="I23" s="62">
        <v>5</v>
      </c>
      <c r="J23" s="62">
        <v>6</v>
      </c>
    </row>
    <row r="24" spans="1:10" s="2" customFormat="1" x14ac:dyDescent="0.25">
      <c r="A24" s="223" t="s">
        <v>8</v>
      </c>
      <c r="B24" s="224"/>
      <c r="C24" s="224"/>
      <c r="D24" s="224"/>
      <c r="E24" s="224"/>
      <c r="F24" s="132">
        <v>431800</v>
      </c>
      <c r="G24" s="132">
        <v>1572000</v>
      </c>
      <c r="H24" s="132">
        <v>1572000</v>
      </c>
      <c r="I24" s="132">
        <v>550000</v>
      </c>
      <c r="J24" s="212">
        <v>0</v>
      </c>
    </row>
    <row r="25" spans="1:10" s="2" customFormat="1" x14ac:dyDescent="0.25">
      <c r="A25" s="223" t="s">
        <v>9</v>
      </c>
      <c r="B25" s="224"/>
      <c r="C25" s="224"/>
      <c r="D25" s="224"/>
      <c r="E25" s="224"/>
      <c r="F25" s="132">
        <v>50844.28</v>
      </c>
      <c r="G25" s="132">
        <v>1652000</v>
      </c>
      <c r="H25" s="132">
        <v>1652000</v>
      </c>
      <c r="I25" s="132">
        <v>652000</v>
      </c>
      <c r="J25" s="212">
        <v>80000</v>
      </c>
    </row>
    <row r="26" spans="1:10" s="2" customFormat="1" x14ac:dyDescent="0.25">
      <c r="A26" s="225" t="s">
        <v>10</v>
      </c>
      <c r="B26" s="226"/>
      <c r="C26" s="226"/>
      <c r="D26" s="226"/>
      <c r="E26" s="226"/>
      <c r="F26" s="131">
        <f>F24-F25</f>
        <v>380955.72</v>
      </c>
      <c r="G26" s="131">
        <f t="shared" ref="G26:J26" si="3">G24-G25</f>
        <v>-80000</v>
      </c>
      <c r="H26" s="131">
        <f t="shared" si="3"/>
        <v>-80000</v>
      </c>
      <c r="I26" s="131">
        <f t="shared" si="3"/>
        <v>-102000</v>
      </c>
      <c r="J26" s="131">
        <f t="shared" si="3"/>
        <v>-80000</v>
      </c>
    </row>
    <row r="27" spans="1:10" s="2" customFormat="1" x14ac:dyDescent="0.25">
      <c r="A27" s="225" t="s">
        <v>11</v>
      </c>
      <c r="B27" s="226"/>
      <c r="C27" s="226"/>
      <c r="D27" s="226"/>
      <c r="E27" s="226"/>
      <c r="F27" s="131">
        <f>F18+F26</f>
        <v>-977858.6100000001</v>
      </c>
      <c r="G27" s="131">
        <f t="shared" ref="G27:J27" si="4">G18+G26</f>
        <v>-253000</v>
      </c>
      <c r="H27" s="131">
        <f t="shared" si="4"/>
        <v>-430000</v>
      </c>
      <c r="I27" s="131">
        <f t="shared" si="4"/>
        <v>-140000</v>
      </c>
      <c r="J27" s="131">
        <f t="shared" si="4"/>
        <v>-20000</v>
      </c>
    </row>
    <row r="28" spans="1:10" s="2" customFormat="1" ht="18.75" x14ac:dyDescent="0.25">
      <c r="A28" s="13"/>
      <c r="B28" s="11"/>
      <c r="C28" s="11"/>
      <c r="D28" s="11"/>
      <c r="E28" s="11"/>
      <c r="F28" s="11"/>
      <c r="G28" s="11"/>
      <c r="H28" s="12"/>
      <c r="I28" s="12"/>
      <c r="J28" s="12"/>
    </row>
    <row r="29" spans="1:10" s="2" customFormat="1" ht="18" customHeight="1" x14ac:dyDescent="0.25">
      <c r="A29" s="214" t="s">
        <v>15</v>
      </c>
      <c r="B29" s="215"/>
      <c r="C29" s="215"/>
      <c r="D29" s="215"/>
      <c r="E29" s="215"/>
      <c r="F29" s="215"/>
      <c r="G29" s="215"/>
      <c r="H29" s="215"/>
      <c r="I29" s="215"/>
      <c r="J29" s="215"/>
    </row>
    <row r="30" spans="1:10" s="2" customFormat="1" ht="18" customHeight="1" x14ac:dyDescent="0.25">
      <c r="A30" s="25"/>
      <c r="B30" s="26"/>
      <c r="C30" s="26"/>
      <c r="D30" s="26"/>
      <c r="E30" s="26"/>
      <c r="F30" s="26"/>
      <c r="G30" s="26"/>
      <c r="H30" s="26"/>
      <c r="I30" s="26"/>
      <c r="J30" s="26"/>
    </row>
    <row r="31" spans="1:10" s="2" customFormat="1" ht="25.5" x14ac:dyDescent="0.25">
      <c r="A31" s="217" t="s">
        <v>21</v>
      </c>
      <c r="B31" s="218"/>
      <c r="C31" s="218"/>
      <c r="D31" s="218"/>
      <c r="E31" s="219"/>
      <c r="F31" s="59" t="s">
        <v>65</v>
      </c>
      <c r="G31" s="59" t="s">
        <v>66</v>
      </c>
      <c r="H31" s="60" t="s">
        <v>67</v>
      </c>
      <c r="I31" s="60" t="s">
        <v>68</v>
      </c>
      <c r="J31" s="60" t="s">
        <v>69</v>
      </c>
    </row>
    <row r="32" spans="1:10" s="29" customFormat="1" ht="12" customHeight="1" x14ac:dyDescent="0.25">
      <c r="A32" s="216">
        <v>1</v>
      </c>
      <c r="B32" s="216"/>
      <c r="C32" s="216"/>
      <c r="D32" s="216"/>
      <c r="E32" s="216"/>
      <c r="F32" s="61">
        <v>2</v>
      </c>
      <c r="G32" s="61">
        <v>3</v>
      </c>
      <c r="H32" s="62">
        <v>4</v>
      </c>
      <c r="I32" s="62">
        <v>5</v>
      </c>
      <c r="J32" s="62">
        <v>6</v>
      </c>
    </row>
    <row r="33" spans="1:10" s="2" customFormat="1" ht="15" customHeight="1" x14ac:dyDescent="0.25">
      <c r="A33" s="220" t="s">
        <v>16</v>
      </c>
      <c r="B33" s="221"/>
      <c r="C33" s="221"/>
      <c r="D33" s="221"/>
      <c r="E33" s="222"/>
      <c r="F33" s="133">
        <v>1230777</v>
      </c>
      <c r="G33" s="133">
        <v>253000</v>
      </c>
      <c r="H33" s="133">
        <v>430000</v>
      </c>
      <c r="I33" s="133">
        <v>140000</v>
      </c>
      <c r="J33" s="213">
        <v>20000</v>
      </c>
    </row>
    <row r="34" spans="1:10" s="2" customFormat="1" ht="15" customHeight="1" x14ac:dyDescent="0.25">
      <c r="A34" s="225" t="s">
        <v>17</v>
      </c>
      <c r="B34" s="226"/>
      <c r="C34" s="226"/>
      <c r="D34" s="226"/>
      <c r="E34" s="226"/>
      <c r="F34" s="134">
        <f>F27+F33</f>
        <v>252918.3899999999</v>
      </c>
      <c r="G34" s="16">
        <f t="shared" ref="G34:J34" si="5">G27+G33</f>
        <v>0</v>
      </c>
      <c r="H34" s="16">
        <f t="shared" si="5"/>
        <v>0</v>
      </c>
      <c r="I34" s="16">
        <f t="shared" si="5"/>
        <v>0</v>
      </c>
      <c r="J34" s="17">
        <f t="shared" si="5"/>
        <v>0</v>
      </c>
    </row>
    <row r="35" spans="1:10" s="2" customFormat="1" ht="45" customHeight="1" x14ac:dyDescent="0.25">
      <c r="A35" s="233" t="s">
        <v>18</v>
      </c>
      <c r="B35" s="235"/>
      <c r="C35" s="235"/>
      <c r="D35" s="235"/>
      <c r="E35" s="236"/>
      <c r="F35" s="16"/>
      <c r="G35" s="16">
        <f t="shared" ref="G35:J35" si="6">G18+G26+G33-G34</f>
        <v>0</v>
      </c>
      <c r="H35" s="16">
        <f t="shared" si="6"/>
        <v>0</v>
      </c>
      <c r="I35" s="16">
        <f t="shared" si="6"/>
        <v>0</v>
      </c>
      <c r="J35" s="17">
        <f t="shared" si="6"/>
        <v>0</v>
      </c>
    </row>
    <row r="36" spans="1:10" s="2" customFormat="1" ht="18" customHeight="1" x14ac:dyDescent="0.25">
      <c r="A36" s="24"/>
      <c r="B36" s="18"/>
      <c r="C36" s="18"/>
      <c r="D36" s="18"/>
      <c r="E36" s="18"/>
      <c r="F36" s="18"/>
      <c r="G36" s="18"/>
      <c r="H36" s="18"/>
      <c r="I36" s="18"/>
      <c r="J36" s="18"/>
    </row>
    <row r="37" spans="1:10" s="2" customFormat="1" ht="18" customHeight="1" x14ac:dyDescent="0.25">
      <c r="A37" s="237" t="s">
        <v>19</v>
      </c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 s="2" customFormat="1" ht="18.75" x14ac:dyDescent="0.25">
      <c r="A38" s="19"/>
      <c r="B38" s="20"/>
      <c r="C38" s="20"/>
      <c r="D38" s="20"/>
      <c r="E38" s="20"/>
      <c r="F38" s="20"/>
      <c r="G38" s="20"/>
      <c r="H38" s="21"/>
      <c r="I38" s="21"/>
      <c r="J38" s="21"/>
    </row>
    <row r="39" spans="1:10" s="2" customFormat="1" ht="25.5" x14ac:dyDescent="0.25">
      <c r="A39" s="217" t="s">
        <v>21</v>
      </c>
      <c r="B39" s="218"/>
      <c r="C39" s="218"/>
      <c r="D39" s="218"/>
      <c r="E39" s="219"/>
      <c r="F39" s="59" t="s">
        <v>65</v>
      </c>
      <c r="G39" s="59" t="s">
        <v>66</v>
      </c>
      <c r="H39" s="60" t="s">
        <v>67</v>
      </c>
      <c r="I39" s="60" t="s">
        <v>68</v>
      </c>
      <c r="J39" s="60" t="s">
        <v>69</v>
      </c>
    </row>
    <row r="40" spans="1:10" s="29" customFormat="1" ht="12" customHeight="1" x14ac:dyDescent="0.25">
      <c r="A40" s="216">
        <v>1</v>
      </c>
      <c r="B40" s="216"/>
      <c r="C40" s="216"/>
      <c r="D40" s="216"/>
      <c r="E40" s="216"/>
      <c r="F40" s="61">
        <v>2</v>
      </c>
      <c r="G40" s="61">
        <v>3</v>
      </c>
      <c r="H40" s="62">
        <v>4</v>
      </c>
      <c r="I40" s="62">
        <v>5</v>
      </c>
      <c r="J40" s="62">
        <v>6</v>
      </c>
    </row>
    <row r="41" spans="1:10" s="2" customFormat="1" x14ac:dyDescent="0.25">
      <c r="A41" s="220" t="s">
        <v>16</v>
      </c>
      <c r="B41" s="221"/>
      <c r="C41" s="221"/>
      <c r="D41" s="221"/>
      <c r="E41" s="222"/>
      <c r="F41" s="14">
        <v>0</v>
      </c>
      <c r="G41" s="14">
        <f>F44</f>
        <v>0</v>
      </c>
      <c r="H41" s="14">
        <f>G44</f>
        <v>0</v>
      </c>
      <c r="I41" s="14">
        <f>H44</f>
        <v>0</v>
      </c>
      <c r="J41" s="15">
        <f>I44</f>
        <v>0</v>
      </c>
    </row>
    <row r="42" spans="1:10" s="2" customFormat="1" ht="28.5" customHeight="1" x14ac:dyDescent="0.25">
      <c r="A42" s="220" t="s">
        <v>20</v>
      </c>
      <c r="B42" s="221"/>
      <c r="C42" s="221"/>
      <c r="D42" s="221"/>
      <c r="E42" s="222"/>
      <c r="F42" s="14">
        <v>0</v>
      </c>
      <c r="G42" s="14">
        <v>0</v>
      </c>
      <c r="H42" s="14">
        <v>0</v>
      </c>
      <c r="I42" s="14">
        <v>0</v>
      </c>
      <c r="J42" s="15">
        <v>0</v>
      </c>
    </row>
    <row r="43" spans="1:10" s="2" customFormat="1" ht="25.5" customHeight="1" x14ac:dyDescent="0.25">
      <c r="A43" s="220" t="s">
        <v>58</v>
      </c>
      <c r="B43" s="238"/>
      <c r="C43" s="238"/>
      <c r="D43" s="238"/>
      <c r="E43" s="239"/>
      <c r="F43" s="14">
        <v>0</v>
      </c>
      <c r="G43" s="14">
        <v>0</v>
      </c>
      <c r="H43" s="14">
        <v>0</v>
      </c>
      <c r="I43" s="14">
        <v>0</v>
      </c>
      <c r="J43" s="15">
        <v>0</v>
      </c>
    </row>
    <row r="44" spans="1:10" s="2" customFormat="1" ht="15" customHeight="1" x14ac:dyDescent="0.25">
      <c r="A44" s="225" t="s">
        <v>17</v>
      </c>
      <c r="B44" s="226"/>
      <c r="C44" s="226"/>
      <c r="D44" s="226"/>
      <c r="E44" s="226"/>
      <c r="F44" s="22">
        <f>F41-F42+F43</f>
        <v>0</v>
      </c>
      <c r="G44" s="22">
        <f t="shared" ref="G44:J44" si="7">G41-G42+G43</f>
        <v>0</v>
      </c>
      <c r="H44" s="22">
        <f t="shared" si="7"/>
        <v>0</v>
      </c>
      <c r="I44" s="22">
        <f t="shared" si="7"/>
        <v>0</v>
      </c>
      <c r="J44" s="23">
        <f t="shared" si="7"/>
        <v>0</v>
      </c>
    </row>
    <row r="45" spans="1:10" ht="9" customHeight="1" x14ac:dyDescent="0.25"/>
  </sheetData>
  <mergeCells count="31">
    <mergeCell ref="A39:E39"/>
    <mergeCell ref="A41:E41"/>
    <mergeCell ref="A42:E42"/>
    <mergeCell ref="A43:E43"/>
    <mergeCell ref="A44:E44"/>
    <mergeCell ref="A40:E40"/>
    <mergeCell ref="A34:E34"/>
    <mergeCell ref="A35:E35"/>
    <mergeCell ref="A37:J37"/>
    <mergeCell ref="A23:E23"/>
    <mergeCell ref="A32:E32"/>
    <mergeCell ref="A3:J3"/>
    <mergeCell ref="A6:J6"/>
    <mergeCell ref="A8:J8"/>
    <mergeCell ref="A10:E10"/>
    <mergeCell ref="A12:E12"/>
    <mergeCell ref="A20:J20"/>
    <mergeCell ref="A11:E11"/>
    <mergeCell ref="A31:E31"/>
    <mergeCell ref="A33:E33"/>
    <mergeCell ref="A24:E24"/>
    <mergeCell ref="A25:E25"/>
    <mergeCell ref="A26:E26"/>
    <mergeCell ref="A27:E27"/>
    <mergeCell ref="A13:E13"/>
    <mergeCell ref="A14:E14"/>
    <mergeCell ref="A16:E16"/>
    <mergeCell ref="A17:E17"/>
    <mergeCell ref="A18:E18"/>
    <mergeCell ref="A22:E22"/>
    <mergeCell ref="A29:J29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300" r:id="rId1"/>
  <headerFooter>
    <oddHeader>&amp;R&amp;"Times New Roman,Kurziv"Prilog 1.</oddHeader>
  </headerFooter>
  <rowBreaks count="1" manualBreakCount="1">
    <brk id="2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opLeftCell="A31" zoomScaleNormal="100" workbookViewId="0">
      <selection activeCell="G114" sqref="G114"/>
    </sheetView>
  </sheetViews>
  <sheetFormatPr defaultColWidth="8.85546875" defaultRowHeight="15" x14ac:dyDescent="0.25"/>
  <cols>
    <col min="1" max="1" width="7.28515625" style="29" customWidth="1"/>
    <col min="2" max="2" width="41.28515625" style="29" customWidth="1"/>
    <col min="3" max="4" width="19.5703125" style="29" customWidth="1"/>
    <col min="5" max="5" width="19.42578125" style="103" customWidth="1"/>
    <col min="6" max="7" width="19.42578125" style="29" customWidth="1"/>
    <col min="8" max="16384" width="8.85546875" style="29"/>
  </cols>
  <sheetData>
    <row r="1" spans="1:7" ht="18.75" x14ac:dyDescent="0.25">
      <c r="A1" s="53"/>
      <c r="B1" s="28"/>
      <c r="C1" s="28"/>
      <c r="D1" s="28"/>
      <c r="E1" s="100"/>
      <c r="F1" s="28"/>
      <c r="G1" s="28"/>
    </row>
    <row r="2" spans="1:7" ht="15.6" customHeight="1" x14ac:dyDescent="0.25">
      <c r="A2" s="240" t="s">
        <v>22</v>
      </c>
      <c r="B2" s="240"/>
      <c r="C2" s="240"/>
      <c r="D2" s="240"/>
      <c r="E2" s="240"/>
      <c r="F2" s="240"/>
      <c r="G2" s="240"/>
    </row>
    <row r="3" spans="1:7" ht="18.75" x14ac:dyDescent="0.25">
      <c r="A3" s="28"/>
      <c r="B3" s="28"/>
      <c r="C3" s="28"/>
      <c r="D3" s="28"/>
      <c r="E3" s="100"/>
      <c r="F3" s="28"/>
      <c r="G3" s="28"/>
    </row>
    <row r="4" spans="1:7" ht="15.6" customHeight="1" x14ac:dyDescent="0.25">
      <c r="A4" s="240" t="s">
        <v>23</v>
      </c>
      <c r="B4" s="240"/>
      <c r="C4" s="240"/>
      <c r="D4" s="240"/>
      <c r="E4" s="240"/>
      <c r="F4" s="240"/>
      <c r="G4" s="240"/>
    </row>
    <row r="5" spans="1:7" ht="18.75" x14ac:dyDescent="0.25">
      <c r="A5" s="28"/>
      <c r="B5" s="28"/>
      <c r="C5" s="28"/>
      <c r="D5" s="28"/>
      <c r="E5" s="100"/>
      <c r="F5" s="28"/>
      <c r="G5" s="28"/>
    </row>
    <row r="6" spans="1:7" ht="25.5" x14ac:dyDescent="0.25">
      <c r="A6" s="33" t="s">
        <v>37</v>
      </c>
      <c r="B6" s="34" t="s">
        <v>21</v>
      </c>
      <c r="C6" s="35" t="s">
        <v>65</v>
      </c>
      <c r="D6" s="35" t="s">
        <v>66</v>
      </c>
      <c r="E6" s="162" t="s">
        <v>67</v>
      </c>
      <c r="F6" s="33" t="s">
        <v>68</v>
      </c>
      <c r="G6" s="33" t="s">
        <v>69</v>
      </c>
    </row>
    <row r="7" spans="1:7" s="37" customFormat="1" ht="11.25" x14ac:dyDescent="0.2">
      <c r="A7" s="36">
        <v>1</v>
      </c>
      <c r="B7" s="36">
        <v>2</v>
      </c>
      <c r="C7" s="36">
        <v>3</v>
      </c>
      <c r="D7" s="36">
        <v>4</v>
      </c>
      <c r="E7" s="163">
        <v>5</v>
      </c>
      <c r="F7" s="36">
        <v>6</v>
      </c>
      <c r="G7" s="36">
        <v>7</v>
      </c>
    </row>
    <row r="8" spans="1:7" x14ac:dyDescent="0.25">
      <c r="A8" s="38"/>
      <c r="B8" s="38" t="s">
        <v>24</v>
      </c>
      <c r="C8" s="63">
        <v>5094508.4000000004</v>
      </c>
      <c r="D8" s="63">
        <v>9449330</v>
      </c>
      <c r="E8" s="72">
        <v>8835570</v>
      </c>
      <c r="F8" s="72">
        <v>7447550</v>
      </c>
      <c r="G8" s="72">
        <v>7971300</v>
      </c>
    </row>
    <row r="9" spans="1:7" x14ac:dyDescent="0.25">
      <c r="A9" s="38">
        <v>6</v>
      </c>
      <c r="B9" s="38" t="s">
        <v>25</v>
      </c>
      <c r="C9" s="63">
        <v>5088293.53</v>
      </c>
      <c r="D9" s="63">
        <v>9448330</v>
      </c>
      <c r="E9" s="72">
        <v>8834570</v>
      </c>
      <c r="F9" s="72">
        <v>7446550</v>
      </c>
      <c r="G9" s="72">
        <v>7050300</v>
      </c>
    </row>
    <row r="10" spans="1:7" x14ac:dyDescent="0.25">
      <c r="A10" s="47">
        <v>61</v>
      </c>
      <c r="B10" s="40" t="s">
        <v>73</v>
      </c>
      <c r="C10" s="65">
        <v>2763723.33</v>
      </c>
      <c r="D10" s="68">
        <v>5038590</v>
      </c>
      <c r="E10" s="70">
        <v>4253400</v>
      </c>
      <c r="F10" s="70">
        <v>4224550</v>
      </c>
      <c r="G10" s="70">
        <v>4295250</v>
      </c>
    </row>
    <row r="11" spans="1:7" ht="25.5" x14ac:dyDescent="0.25">
      <c r="A11" s="47">
        <v>63</v>
      </c>
      <c r="B11" s="40" t="s">
        <v>26</v>
      </c>
      <c r="C11" s="65">
        <v>730363.71</v>
      </c>
      <c r="D11" s="68">
        <v>2041000</v>
      </c>
      <c r="E11" s="70">
        <v>2038950</v>
      </c>
      <c r="F11" s="70">
        <v>853500</v>
      </c>
      <c r="G11" s="70">
        <v>286500</v>
      </c>
    </row>
    <row r="12" spans="1:7" x14ac:dyDescent="0.25">
      <c r="A12" s="47">
        <v>64</v>
      </c>
      <c r="B12" s="40" t="s">
        <v>62</v>
      </c>
      <c r="C12" s="65">
        <v>412660.3</v>
      </c>
      <c r="D12" s="68">
        <v>458790</v>
      </c>
      <c r="E12" s="70">
        <v>438790</v>
      </c>
      <c r="F12" s="70">
        <v>383800</v>
      </c>
      <c r="G12" s="70">
        <v>399800</v>
      </c>
    </row>
    <row r="13" spans="1:7" ht="25.5" x14ac:dyDescent="0.25">
      <c r="A13" s="47">
        <v>65</v>
      </c>
      <c r="B13" s="40" t="s">
        <v>63</v>
      </c>
      <c r="C13" s="65">
        <v>1002729.08</v>
      </c>
      <c r="D13" s="68">
        <v>1307780</v>
      </c>
      <c r="E13" s="70">
        <v>1826880</v>
      </c>
      <c r="F13" s="70">
        <v>1841450</v>
      </c>
      <c r="G13" s="70">
        <v>1910450</v>
      </c>
    </row>
    <row r="14" spans="1:7" ht="38.25" x14ac:dyDescent="0.25">
      <c r="A14" s="48">
        <v>66</v>
      </c>
      <c r="B14" s="40" t="s">
        <v>59</v>
      </c>
      <c r="C14" s="65">
        <v>92974.61</v>
      </c>
      <c r="D14" s="68">
        <v>320910</v>
      </c>
      <c r="E14" s="70">
        <v>80150</v>
      </c>
      <c r="F14" s="70">
        <v>10150</v>
      </c>
      <c r="G14" s="70">
        <v>10200</v>
      </c>
    </row>
    <row r="15" spans="1:7" x14ac:dyDescent="0.25">
      <c r="A15" s="48">
        <v>68</v>
      </c>
      <c r="B15" s="40" t="s">
        <v>64</v>
      </c>
      <c r="C15" s="65">
        <v>85842.5</v>
      </c>
      <c r="D15" s="68">
        <v>281260</v>
      </c>
      <c r="E15" s="70">
        <v>196400</v>
      </c>
      <c r="F15" s="70">
        <v>133100</v>
      </c>
      <c r="G15" s="70">
        <v>148100</v>
      </c>
    </row>
    <row r="16" spans="1:7" x14ac:dyDescent="0.25">
      <c r="A16" s="42">
        <v>7</v>
      </c>
      <c r="B16" s="38" t="s">
        <v>28</v>
      </c>
      <c r="C16" s="64">
        <v>6214.87</v>
      </c>
      <c r="D16" s="63">
        <v>1000</v>
      </c>
      <c r="E16" s="72">
        <v>1000</v>
      </c>
      <c r="F16" s="67">
        <v>1000</v>
      </c>
      <c r="G16" s="72">
        <v>921000</v>
      </c>
    </row>
    <row r="17" spans="1:7" x14ac:dyDescent="0.25">
      <c r="A17" s="48">
        <v>71</v>
      </c>
      <c r="B17" s="43" t="s">
        <v>29</v>
      </c>
      <c r="C17" s="66">
        <v>6214.87</v>
      </c>
      <c r="D17" s="71">
        <v>1000</v>
      </c>
      <c r="E17" s="70">
        <v>1000</v>
      </c>
      <c r="F17" s="39">
        <v>1000</v>
      </c>
      <c r="G17" s="70">
        <v>921000</v>
      </c>
    </row>
    <row r="19" spans="1:7" ht="25.5" x14ac:dyDescent="0.25">
      <c r="A19" s="33" t="s">
        <v>37</v>
      </c>
      <c r="B19" s="34" t="s">
        <v>21</v>
      </c>
      <c r="C19" s="35" t="s">
        <v>65</v>
      </c>
      <c r="D19" s="35" t="s">
        <v>66</v>
      </c>
      <c r="E19" s="162" t="s">
        <v>67</v>
      </c>
      <c r="F19" s="33" t="s">
        <v>68</v>
      </c>
      <c r="G19" s="33" t="s">
        <v>69</v>
      </c>
    </row>
    <row r="20" spans="1:7" s="37" customFormat="1" ht="11.25" x14ac:dyDescent="0.2">
      <c r="A20" s="36">
        <v>1</v>
      </c>
      <c r="B20" s="36">
        <v>2</v>
      </c>
      <c r="C20" s="36">
        <v>3</v>
      </c>
      <c r="D20" s="36">
        <v>4</v>
      </c>
      <c r="E20" s="163">
        <v>5</v>
      </c>
      <c r="F20" s="36">
        <v>6</v>
      </c>
      <c r="G20" s="36">
        <v>7</v>
      </c>
    </row>
    <row r="21" spans="1:7" x14ac:dyDescent="0.25">
      <c r="A21" s="38"/>
      <c r="B21" s="38" t="s">
        <v>30</v>
      </c>
      <c r="C21" s="63">
        <v>6453322.7300000004</v>
      </c>
      <c r="D21" s="63">
        <v>9622330</v>
      </c>
      <c r="E21" s="72">
        <v>9185570</v>
      </c>
      <c r="F21" s="72">
        <v>7485550</v>
      </c>
      <c r="G21" s="191">
        <v>7911300</v>
      </c>
    </row>
    <row r="22" spans="1:7" x14ac:dyDescent="0.25">
      <c r="A22" s="38">
        <v>3</v>
      </c>
      <c r="B22" s="38" t="s">
        <v>31</v>
      </c>
      <c r="C22" s="63">
        <v>3840071.45</v>
      </c>
      <c r="D22" s="63">
        <v>5533130</v>
      </c>
      <c r="E22" s="72">
        <v>5558220</v>
      </c>
      <c r="F22" s="72">
        <v>5327550</v>
      </c>
      <c r="G22" s="72">
        <v>5452100</v>
      </c>
    </row>
    <row r="23" spans="1:7" x14ac:dyDescent="0.25">
      <c r="A23" s="47">
        <v>31</v>
      </c>
      <c r="B23" s="40" t="s">
        <v>32</v>
      </c>
      <c r="C23" s="68">
        <v>1283225.02</v>
      </c>
      <c r="D23" s="68">
        <v>1995000</v>
      </c>
      <c r="E23" s="70">
        <v>1881600</v>
      </c>
      <c r="F23" s="70">
        <v>1881600</v>
      </c>
      <c r="G23" s="70">
        <v>1900000</v>
      </c>
    </row>
    <row r="24" spans="1:7" x14ac:dyDescent="0.25">
      <c r="A24" s="48">
        <v>32</v>
      </c>
      <c r="B24" s="41" t="s">
        <v>33</v>
      </c>
      <c r="C24" s="69">
        <v>2013807.19</v>
      </c>
      <c r="D24" s="69">
        <v>2985250</v>
      </c>
      <c r="E24" s="70">
        <v>3092140</v>
      </c>
      <c r="F24" s="70">
        <v>2867350</v>
      </c>
      <c r="G24" s="70">
        <v>2942500</v>
      </c>
    </row>
    <row r="25" spans="1:7" x14ac:dyDescent="0.25">
      <c r="A25" s="48">
        <v>34</v>
      </c>
      <c r="B25" s="41" t="s">
        <v>70</v>
      </c>
      <c r="C25" s="69">
        <v>27562.75</v>
      </c>
      <c r="D25" s="69">
        <v>31000</v>
      </c>
      <c r="E25" s="70">
        <v>29100</v>
      </c>
      <c r="F25" s="70">
        <v>29100</v>
      </c>
      <c r="G25" s="70">
        <v>32100</v>
      </c>
    </row>
    <row r="26" spans="1:7" x14ac:dyDescent="0.25">
      <c r="A26" s="48">
        <v>37</v>
      </c>
      <c r="B26" s="41" t="s">
        <v>71</v>
      </c>
      <c r="C26" s="69">
        <v>153517.85</v>
      </c>
      <c r="D26" s="69">
        <v>162400</v>
      </c>
      <c r="E26" s="70">
        <v>182400</v>
      </c>
      <c r="F26" s="70">
        <v>190000</v>
      </c>
      <c r="G26" s="70">
        <v>210000</v>
      </c>
    </row>
    <row r="27" spans="1:7" x14ac:dyDescent="0.25">
      <c r="A27" s="48">
        <v>38</v>
      </c>
      <c r="B27" s="41" t="s">
        <v>74</v>
      </c>
      <c r="C27" s="69">
        <v>361958.64</v>
      </c>
      <c r="D27" s="69">
        <v>359480</v>
      </c>
      <c r="E27" s="70">
        <v>372980</v>
      </c>
      <c r="F27" s="70">
        <v>359500</v>
      </c>
      <c r="G27" s="70">
        <v>367500</v>
      </c>
    </row>
    <row r="28" spans="1:7" x14ac:dyDescent="0.25">
      <c r="A28" s="44">
        <v>4</v>
      </c>
      <c r="B28" s="45" t="s">
        <v>34</v>
      </c>
      <c r="C28" s="63">
        <v>2613251.2799999998</v>
      </c>
      <c r="D28" s="63">
        <v>4089200</v>
      </c>
      <c r="E28" s="72">
        <v>3627350</v>
      </c>
      <c r="F28" s="72">
        <v>2158000</v>
      </c>
      <c r="G28" s="72">
        <v>2459200</v>
      </c>
    </row>
    <row r="29" spans="1:7" ht="25.5" x14ac:dyDescent="0.25">
      <c r="A29" s="47">
        <v>41</v>
      </c>
      <c r="B29" s="46" t="s">
        <v>35</v>
      </c>
      <c r="C29" s="68">
        <v>135400</v>
      </c>
      <c r="D29" s="68">
        <v>46000</v>
      </c>
      <c r="E29" s="70">
        <v>45000</v>
      </c>
      <c r="F29" s="70">
        <v>21000</v>
      </c>
      <c r="G29" s="177">
        <v>26000</v>
      </c>
    </row>
    <row r="30" spans="1:7" x14ac:dyDescent="0.25">
      <c r="A30" s="47">
        <v>42</v>
      </c>
      <c r="B30" s="46" t="s">
        <v>72</v>
      </c>
      <c r="C30" s="68">
        <v>2477851.2799999998</v>
      </c>
      <c r="D30" s="68">
        <v>4043200</v>
      </c>
      <c r="E30" s="70">
        <v>3582350</v>
      </c>
      <c r="F30" s="70">
        <v>2137000</v>
      </c>
      <c r="G30" s="177">
        <v>2433200</v>
      </c>
    </row>
    <row r="33" spans="1:7" ht="15.6" customHeight="1" x14ac:dyDescent="0.25">
      <c r="A33" s="240" t="s">
        <v>36</v>
      </c>
      <c r="B33" s="240"/>
      <c r="C33" s="240"/>
      <c r="D33" s="240"/>
      <c r="E33" s="240"/>
      <c r="F33" s="240"/>
      <c r="G33" s="240"/>
    </row>
    <row r="34" spans="1:7" ht="18.75" x14ac:dyDescent="0.25">
      <c r="A34" s="28"/>
      <c r="B34" s="28"/>
      <c r="C34" s="28"/>
      <c r="D34" s="28"/>
      <c r="E34" s="100"/>
      <c r="F34" s="28"/>
      <c r="G34" s="28"/>
    </row>
    <row r="35" spans="1:7" ht="25.5" x14ac:dyDescent="0.25">
      <c r="A35" s="33" t="s">
        <v>37</v>
      </c>
      <c r="B35" s="34" t="s">
        <v>21</v>
      </c>
      <c r="C35" s="35" t="s">
        <v>65</v>
      </c>
      <c r="D35" s="35" t="s">
        <v>66</v>
      </c>
      <c r="E35" s="162" t="s">
        <v>67</v>
      </c>
      <c r="F35" s="33" t="s">
        <v>68</v>
      </c>
      <c r="G35" s="33" t="s">
        <v>69</v>
      </c>
    </row>
    <row r="36" spans="1:7" s="37" customFormat="1" ht="11.25" x14ac:dyDescent="0.2">
      <c r="A36" s="36">
        <v>1</v>
      </c>
      <c r="B36" s="36">
        <v>2</v>
      </c>
      <c r="C36" s="36">
        <v>3</v>
      </c>
      <c r="D36" s="36">
        <v>4</v>
      </c>
      <c r="E36" s="163">
        <v>5</v>
      </c>
      <c r="F36" s="36">
        <v>6</v>
      </c>
      <c r="G36" s="36">
        <v>7</v>
      </c>
    </row>
    <row r="37" spans="1:7" x14ac:dyDescent="0.25">
      <c r="A37" s="38"/>
      <c r="B37" s="38" t="s">
        <v>24</v>
      </c>
      <c r="C37" s="63">
        <v>5094508.4000000004</v>
      </c>
      <c r="D37" s="64">
        <v>9449330</v>
      </c>
      <c r="E37" s="72">
        <v>8835570</v>
      </c>
      <c r="F37" s="72">
        <v>7447550</v>
      </c>
      <c r="G37" s="72">
        <v>7971300</v>
      </c>
    </row>
    <row r="38" spans="1:7" x14ac:dyDescent="0.25">
      <c r="A38" s="38">
        <v>1</v>
      </c>
      <c r="B38" s="38" t="s">
        <v>38</v>
      </c>
      <c r="C38" s="63">
        <v>3199165.22</v>
      </c>
      <c r="D38" s="64">
        <v>5593570</v>
      </c>
      <c r="E38" s="72">
        <v>4916770</v>
      </c>
      <c r="F38" s="72">
        <v>4718250</v>
      </c>
      <c r="G38" s="72">
        <v>4813950</v>
      </c>
    </row>
    <row r="39" spans="1:7" x14ac:dyDescent="0.25">
      <c r="A39" s="47">
        <v>11</v>
      </c>
      <c r="B39" s="40" t="s">
        <v>38</v>
      </c>
      <c r="C39" s="68">
        <v>2763723.33</v>
      </c>
      <c r="D39" s="65">
        <v>5038590</v>
      </c>
      <c r="E39" s="70">
        <v>4253400</v>
      </c>
      <c r="F39" s="70">
        <v>4224550</v>
      </c>
      <c r="G39" s="70">
        <v>4295250</v>
      </c>
    </row>
    <row r="40" spans="1:7" x14ac:dyDescent="0.25">
      <c r="A40" s="47">
        <v>12</v>
      </c>
      <c r="B40" s="40" t="s">
        <v>75</v>
      </c>
      <c r="C40" s="68">
        <v>134.80000000000001</v>
      </c>
      <c r="D40" s="65">
        <v>1000</v>
      </c>
      <c r="E40" s="70">
        <v>1000</v>
      </c>
      <c r="F40" s="70">
        <v>1000</v>
      </c>
      <c r="G40" s="70">
        <v>1000</v>
      </c>
    </row>
    <row r="41" spans="1:7" x14ac:dyDescent="0.25">
      <c r="A41" s="47">
        <v>13</v>
      </c>
      <c r="B41" s="40" t="s">
        <v>76</v>
      </c>
      <c r="C41" s="68">
        <v>273028.78000000003</v>
      </c>
      <c r="D41" s="65">
        <v>271690</v>
      </c>
      <c r="E41" s="70">
        <v>266690</v>
      </c>
      <c r="F41" s="70">
        <v>204700</v>
      </c>
      <c r="G41" s="70">
        <v>214700</v>
      </c>
    </row>
    <row r="42" spans="1:7" x14ac:dyDescent="0.25">
      <c r="A42" s="47">
        <v>14</v>
      </c>
      <c r="B42" s="40" t="s">
        <v>77</v>
      </c>
      <c r="C42" s="68">
        <v>80859.88</v>
      </c>
      <c r="D42" s="65">
        <v>82030</v>
      </c>
      <c r="E42" s="70">
        <v>199380</v>
      </c>
      <c r="F42" s="70">
        <v>155000</v>
      </c>
      <c r="G42" s="70">
        <v>155000</v>
      </c>
    </row>
    <row r="43" spans="1:7" x14ac:dyDescent="0.25">
      <c r="A43" s="47">
        <v>16</v>
      </c>
      <c r="B43" s="40" t="s">
        <v>78</v>
      </c>
      <c r="C43" s="68">
        <v>2430</v>
      </c>
      <c r="D43" s="65">
        <v>10000</v>
      </c>
      <c r="E43" s="70">
        <v>20000</v>
      </c>
      <c r="F43" s="70">
        <v>30000</v>
      </c>
      <c r="G43" s="70">
        <v>35000</v>
      </c>
    </row>
    <row r="44" spans="1:7" x14ac:dyDescent="0.25">
      <c r="A44" s="47">
        <v>17</v>
      </c>
      <c r="B44" s="40" t="s">
        <v>79</v>
      </c>
      <c r="C44" s="68">
        <v>78988.429999999993</v>
      </c>
      <c r="D44" s="65">
        <v>190260</v>
      </c>
      <c r="E44" s="70">
        <v>176300</v>
      </c>
      <c r="F44" s="70">
        <v>103000</v>
      </c>
      <c r="G44" s="70">
        <v>113000</v>
      </c>
    </row>
    <row r="45" spans="1:7" x14ac:dyDescent="0.25">
      <c r="A45" s="38">
        <v>3</v>
      </c>
      <c r="B45" s="38" t="s">
        <v>388</v>
      </c>
      <c r="C45" s="63">
        <v>0</v>
      </c>
      <c r="D45" s="64">
        <v>0</v>
      </c>
      <c r="E45" s="194">
        <v>100</v>
      </c>
      <c r="F45" s="194">
        <v>100</v>
      </c>
      <c r="G45" s="194">
        <v>100</v>
      </c>
    </row>
    <row r="46" spans="1:7" x14ac:dyDescent="0.25">
      <c r="A46" s="210">
        <v>31</v>
      </c>
      <c r="B46" s="40" t="s">
        <v>388</v>
      </c>
      <c r="C46" s="63"/>
      <c r="D46" s="64"/>
      <c r="E46" s="195">
        <v>100</v>
      </c>
      <c r="F46" s="195">
        <v>100</v>
      </c>
      <c r="G46" s="195">
        <v>100</v>
      </c>
    </row>
    <row r="47" spans="1:7" x14ac:dyDescent="0.25">
      <c r="A47" s="42">
        <v>4</v>
      </c>
      <c r="B47" s="38" t="s">
        <v>55</v>
      </c>
      <c r="C47" s="63">
        <v>1077591.83</v>
      </c>
      <c r="D47" s="64">
        <v>1513660</v>
      </c>
      <c r="E47" s="72">
        <v>1808600</v>
      </c>
      <c r="F47" s="72">
        <v>1874550</v>
      </c>
      <c r="G47" s="72">
        <v>1949550</v>
      </c>
    </row>
    <row r="48" spans="1:7" x14ac:dyDescent="0.25">
      <c r="A48" s="48">
        <v>41</v>
      </c>
      <c r="B48" s="43" t="s">
        <v>80</v>
      </c>
      <c r="C48" s="71">
        <v>407872.34</v>
      </c>
      <c r="D48" s="66">
        <v>673500</v>
      </c>
      <c r="E48" s="70">
        <v>858000</v>
      </c>
      <c r="F48" s="70">
        <v>880000</v>
      </c>
      <c r="G48" s="70">
        <v>940000</v>
      </c>
    </row>
    <row r="49" spans="1:7" x14ac:dyDescent="0.25">
      <c r="A49" s="48">
        <v>42</v>
      </c>
      <c r="B49" s="43" t="s">
        <v>81</v>
      </c>
      <c r="C49" s="71">
        <v>417812.63</v>
      </c>
      <c r="D49" s="66">
        <v>408310</v>
      </c>
      <c r="E49" s="70">
        <v>615900</v>
      </c>
      <c r="F49" s="70">
        <v>623550</v>
      </c>
      <c r="G49" s="70">
        <v>633550</v>
      </c>
    </row>
    <row r="50" spans="1:7" x14ac:dyDescent="0.25">
      <c r="A50" s="48">
        <v>45</v>
      </c>
      <c r="B50" s="43" t="s">
        <v>82</v>
      </c>
      <c r="C50" s="71">
        <v>138849.72</v>
      </c>
      <c r="D50" s="66">
        <v>185000</v>
      </c>
      <c r="E50" s="70">
        <v>170000</v>
      </c>
      <c r="F50" s="70">
        <v>177000</v>
      </c>
      <c r="G50" s="70">
        <v>183000</v>
      </c>
    </row>
    <row r="51" spans="1:7" x14ac:dyDescent="0.25">
      <c r="A51" s="48">
        <v>46</v>
      </c>
      <c r="B51" s="43" t="s">
        <v>83</v>
      </c>
      <c r="C51" s="71">
        <v>4858.92</v>
      </c>
      <c r="D51" s="66">
        <v>81100</v>
      </c>
      <c r="E51" s="70">
        <v>100</v>
      </c>
      <c r="F51" s="70">
        <v>100</v>
      </c>
      <c r="G51" s="70">
        <v>100</v>
      </c>
    </row>
    <row r="52" spans="1:7" ht="25.5" x14ac:dyDescent="0.25">
      <c r="A52" s="48">
        <v>47</v>
      </c>
      <c r="B52" s="43" t="s">
        <v>84</v>
      </c>
      <c r="C52" s="71">
        <v>642.89</v>
      </c>
      <c r="D52" s="66">
        <v>1000</v>
      </c>
      <c r="E52" s="70">
        <v>1000</v>
      </c>
      <c r="F52" s="70">
        <v>1000</v>
      </c>
      <c r="G52" s="70">
        <v>1000</v>
      </c>
    </row>
    <row r="53" spans="1:7" x14ac:dyDescent="0.25">
      <c r="A53" s="48">
        <v>48</v>
      </c>
      <c r="B53" s="43" t="s">
        <v>85</v>
      </c>
      <c r="C53" s="71">
        <v>107555.33</v>
      </c>
      <c r="D53" s="66">
        <v>164750</v>
      </c>
      <c r="E53" s="70">
        <v>163600</v>
      </c>
      <c r="F53" s="70">
        <v>192900</v>
      </c>
      <c r="G53" s="70">
        <v>191900</v>
      </c>
    </row>
    <row r="54" spans="1:7" x14ac:dyDescent="0.25">
      <c r="A54" s="42">
        <v>5</v>
      </c>
      <c r="B54" s="38" t="s">
        <v>86</v>
      </c>
      <c r="C54" s="63">
        <v>730363.71</v>
      </c>
      <c r="D54" s="64">
        <v>2041000</v>
      </c>
      <c r="E54" s="72">
        <v>2038950</v>
      </c>
      <c r="F54" s="72">
        <v>853500</v>
      </c>
      <c r="G54" s="72">
        <v>286500</v>
      </c>
    </row>
    <row r="55" spans="1:7" x14ac:dyDescent="0.25">
      <c r="A55" s="48">
        <v>51</v>
      </c>
      <c r="B55" s="43" t="s">
        <v>87</v>
      </c>
      <c r="C55" s="71">
        <v>58765.11</v>
      </c>
      <c r="D55" s="66">
        <v>15000</v>
      </c>
      <c r="E55" s="70">
        <v>0</v>
      </c>
      <c r="F55" s="70">
        <v>0</v>
      </c>
      <c r="G55" s="70">
        <v>0</v>
      </c>
    </row>
    <row r="56" spans="1:7" x14ac:dyDescent="0.25">
      <c r="A56" s="48">
        <v>52</v>
      </c>
      <c r="B56" s="43" t="s">
        <v>88</v>
      </c>
      <c r="C56" s="71">
        <v>480476.6</v>
      </c>
      <c r="D56" s="66">
        <v>454000</v>
      </c>
      <c r="E56" s="70">
        <v>335200</v>
      </c>
      <c r="F56" s="70">
        <v>281500</v>
      </c>
      <c r="G56" s="70">
        <v>286500</v>
      </c>
    </row>
    <row r="57" spans="1:7" x14ac:dyDescent="0.25">
      <c r="A57" s="48">
        <v>56</v>
      </c>
      <c r="B57" s="43" t="s">
        <v>89</v>
      </c>
      <c r="C57" s="71">
        <v>191122</v>
      </c>
      <c r="D57" s="66">
        <v>1572000</v>
      </c>
      <c r="E57" s="70">
        <v>1572000</v>
      </c>
      <c r="F57" s="70">
        <v>572000</v>
      </c>
      <c r="G57" s="70">
        <v>0</v>
      </c>
    </row>
    <row r="58" spans="1:7" x14ac:dyDescent="0.25">
      <c r="A58" s="48">
        <v>56</v>
      </c>
      <c r="B58" s="43" t="s">
        <v>89</v>
      </c>
      <c r="C58" s="71">
        <v>0</v>
      </c>
      <c r="D58" s="66">
        <v>0</v>
      </c>
      <c r="E58" s="70">
        <v>131750</v>
      </c>
      <c r="F58" s="70">
        <v>0</v>
      </c>
      <c r="G58" s="70">
        <v>0</v>
      </c>
    </row>
    <row r="59" spans="1:7" x14ac:dyDescent="0.25">
      <c r="A59" s="42">
        <v>6</v>
      </c>
      <c r="B59" s="38" t="s">
        <v>90</v>
      </c>
      <c r="C59" s="63">
        <v>81172.77</v>
      </c>
      <c r="D59" s="64">
        <v>300100</v>
      </c>
      <c r="E59" s="72">
        <v>70150</v>
      </c>
      <c r="F59" s="72">
        <v>150</v>
      </c>
      <c r="G59" s="72">
        <v>200</v>
      </c>
    </row>
    <row r="60" spans="1:7" x14ac:dyDescent="0.25">
      <c r="A60" s="48">
        <v>61</v>
      </c>
      <c r="B60" s="43" t="s">
        <v>91</v>
      </c>
      <c r="C60" s="71">
        <v>500</v>
      </c>
      <c r="D60" s="66">
        <v>100</v>
      </c>
      <c r="E60" s="70">
        <v>150</v>
      </c>
      <c r="F60" s="70">
        <v>150</v>
      </c>
      <c r="G60" s="70">
        <v>200</v>
      </c>
    </row>
    <row r="61" spans="1:7" x14ac:dyDescent="0.25">
      <c r="A61" s="48">
        <v>62</v>
      </c>
      <c r="B61" s="43" t="s">
        <v>92</v>
      </c>
      <c r="C61" s="71">
        <v>80672.77</v>
      </c>
      <c r="D61" s="66">
        <v>300000</v>
      </c>
      <c r="E61" s="70">
        <v>70000</v>
      </c>
      <c r="F61" s="70">
        <v>0</v>
      </c>
      <c r="G61" s="70">
        <v>0</v>
      </c>
    </row>
    <row r="62" spans="1:7" ht="25.5" x14ac:dyDescent="0.25">
      <c r="A62" s="42">
        <v>7</v>
      </c>
      <c r="B62" s="38" t="s">
        <v>93</v>
      </c>
      <c r="C62" s="63">
        <v>6214.87</v>
      </c>
      <c r="D62" s="64">
        <v>1000</v>
      </c>
      <c r="E62" s="72">
        <v>1000</v>
      </c>
      <c r="F62" s="72">
        <v>1000</v>
      </c>
      <c r="G62" s="72">
        <v>921000</v>
      </c>
    </row>
    <row r="63" spans="1:7" x14ac:dyDescent="0.25">
      <c r="A63" s="48">
        <v>71</v>
      </c>
      <c r="B63" s="43" t="s">
        <v>94</v>
      </c>
      <c r="C63" s="71">
        <v>6214.87</v>
      </c>
      <c r="D63" s="66">
        <v>1000</v>
      </c>
      <c r="E63" s="70">
        <v>1000</v>
      </c>
      <c r="F63" s="70">
        <v>1000</v>
      </c>
      <c r="G63" s="70">
        <v>921000</v>
      </c>
    </row>
    <row r="65" spans="1:7" ht="25.5" x14ac:dyDescent="0.25">
      <c r="A65" s="33" t="s">
        <v>37</v>
      </c>
      <c r="B65" s="34" t="s">
        <v>21</v>
      </c>
      <c r="C65" s="35" t="s">
        <v>65</v>
      </c>
      <c r="D65" s="35" t="s">
        <v>66</v>
      </c>
      <c r="E65" s="162" t="s">
        <v>67</v>
      </c>
      <c r="F65" s="33" t="s">
        <v>68</v>
      </c>
      <c r="G65" s="33" t="s">
        <v>69</v>
      </c>
    </row>
    <row r="66" spans="1:7" s="37" customFormat="1" ht="11.25" x14ac:dyDescent="0.2">
      <c r="A66" s="36">
        <v>1</v>
      </c>
      <c r="B66" s="36">
        <v>2</v>
      </c>
      <c r="C66" s="36">
        <v>3</v>
      </c>
      <c r="D66" s="36">
        <v>4</v>
      </c>
      <c r="E66" s="163">
        <v>5</v>
      </c>
      <c r="F66" s="36">
        <v>6</v>
      </c>
      <c r="G66" s="36">
        <v>7</v>
      </c>
    </row>
    <row r="67" spans="1:7" x14ac:dyDescent="0.25">
      <c r="A67" s="38"/>
      <c r="B67" s="38" t="s">
        <v>30</v>
      </c>
      <c r="C67" s="63">
        <v>6453322.7300000004</v>
      </c>
      <c r="D67" s="63">
        <v>9622330</v>
      </c>
      <c r="E67" s="72">
        <v>9185570</v>
      </c>
      <c r="F67" s="194">
        <v>7485550</v>
      </c>
      <c r="G67" s="191">
        <v>7911300</v>
      </c>
    </row>
    <row r="68" spans="1:7" x14ac:dyDescent="0.25">
      <c r="A68" s="38">
        <v>1</v>
      </c>
      <c r="B68" s="38" t="s">
        <v>38</v>
      </c>
      <c r="C68" s="63">
        <v>4249737.62</v>
      </c>
      <c r="D68" s="63">
        <v>5766570</v>
      </c>
      <c r="E68" s="72">
        <v>4836770</v>
      </c>
      <c r="F68" s="194">
        <v>4718250</v>
      </c>
      <c r="G68" s="72">
        <v>4733950</v>
      </c>
    </row>
    <row r="69" spans="1:7" x14ac:dyDescent="0.25">
      <c r="A69" s="47">
        <v>11</v>
      </c>
      <c r="B69" s="40" t="s">
        <v>38</v>
      </c>
      <c r="C69" s="68">
        <v>3319413.26</v>
      </c>
      <c r="D69" s="68">
        <v>5038590</v>
      </c>
      <c r="E69" s="70">
        <v>4173400</v>
      </c>
      <c r="F69" s="195">
        <v>4224550</v>
      </c>
      <c r="G69" s="70">
        <v>4215250</v>
      </c>
    </row>
    <row r="70" spans="1:7" x14ac:dyDescent="0.25">
      <c r="A70" s="47">
        <v>12</v>
      </c>
      <c r="B70" s="40" t="s">
        <v>75</v>
      </c>
      <c r="C70" s="68">
        <v>385.34</v>
      </c>
      <c r="D70" s="68">
        <v>1000</v>
      </c>
      <c r="E70" s="70">
        <v>1000</v>
      </c>
      <c r="F70" s="195">
        <v>1000</v>
      </c>
      <c r="G70" s="70">
        <v>1000</v>
      </c>
    </row>
    <row r="71" spans="1:7" x14ac:dyDescent="0.25">
      <c r="A71" s="47">
        <v>13</v>
      </c>
      <c r="B71" s="40" t="s">
        <v>76</v>
      </c>
      <c r="C71" s="68">
        <v>144176.45000000001</v>
      </c>
      <c r="D71" s="68">
        <v>271690</v>
      </c>
      <c r="E71" s="70">
        <v>266690</v>
      </c>
      <c r="F71" s="195">
        <v>204700</v>
      </c>
      <c r="G71" s="70">
        <v>214700</v>
      </c>
    </row>
    <row r="72" spans="1:7" x14ac:dyDescent="0.25">
      <c r="A72" s="47">
        <v>14</v>
      </c>
      <c r="B72" s="40" t="s">
        <v>95</v>
      </c>
      <c r="C72" s="68">
        <v>49051.08</v>
      </c>
      <c r="D72" s="68">
        <v>82030</v>
      </c>
      <c r="E72" s="70">
        <v>199380</v>
      </c>
      <c r="F72" s="195">
        <v>155000</v>
      </c>
      <c r="G72" s="70">
        <v>155000</v>
      </c>
    </row>
    <row r="73" spans="1:7" x14ac:dyDescent="0.25">
      <c r="A73" s="47">
        <v>16</v>
      </c>
      <c r="B73" s="40" t="s">
        <v>78</v>
      </c>
      <c r="C73" s="68">
        <v>9888</v>
      </c>
      <c r="D73" s="68">
        <v>10000</v>
      </c>
      <c r="E73" s="70">
        <v>20000</v>
      </c>
      <c r="F73" s="195">
        <v>30000</v>
      </c>
      <c r="G73" s="70">
        <v>35000</v>
      </c>
    </row>
    <row r="74" spans="1:7" x14ac:dyDescent="0.25">
      <c r="A74" s="47">
        <v>17</v>
      </c>
      <c r="B74" s="40" t="s">
        <v>96</v>
      </c>
      <c r="C74" s="68">
        <v>18739.580000000002</v>
      </c>
      <c r="D74" s="68">
        <v>190260</v>
      </c>
      <c r="E74" s="70">
        <v>176300</v>
      </c>
      <c r="F74" s="195">
        <v>103000</v>
      </c>
      <c r="G74" s="70">
        <v>113000</v>
      </c>
    </row>
    <row r="75" spans="1:7" x14ac:dyDescent="0.25">
      <c r="A75" s="47">
        <v>19</v>
      </c>
      <c r="B75" s="40" t="s">
        <v>97</v>
      </c>
      <c r="C75" s="68">
        <v>708083.91</v>
      </c>
      <c r="D75" s="68">
        <v>173000</v>
      </c>
      <c r="E75" s="70">
        <v>0</v>
      </c>
      <c r="F75" s="195">
        <v>0</v>
      </c>
      <c r="G75" s="70">
        <v>0</v>
      </c>
    </row>
    <row r="76" spans="1:7" x14ac:dyDescent="0.25">
      <c r="A76" s="38">
        <v>3</v>
      </c>
      <c r="B76" s="38" t="s">
        <v>388</v>
      </c>
      <c r="C76" s="63">
        <v>0</v>
      </c>
      <c r="D76" s="64">
        <v>0</v>
      </c>
      <c r="E76" s="194">
        <v>100</v>
      </c>
      <c r="F76" s="194">
        <v>100</v>
      </c>
      <c r="G76" s="194">
        <v>100</v>
      </c>
    </row>
    <row r="77" spans="1:7" x14ac:dyDescent="0.25">
      <c r="A77" s="210">
        <v>31</v>
      </c>
      <c r="B77" s="40" t="s">
        <v>388</v>
      </c>
      <c r="C77" s="68">
        <v>0</v>
      </c>
      <c r="D77" s="65">
        <v>0</v>
      </c>
      <c r="E77" s="195">
        <v>100</v>
      </c>
      <c r="F77" s="195">
        <v>100</v>
      </c>
      <c r="G77" s="195">
        <v>100</v>
      </c>
    </row>
    <row r="78" spans="1:7" x14ac:dyDescent="0.25">
      <c r="A78" s="42">
        <v>4</v>
      </c>
      <c r="B78" s="38" t="s">
        <v>55</v>
      </c>
      <c r="C78" s="63">
        <v>1048339.67</v>
      </c>
      <c r="D78" s="63">
        <v>1513660</v>
      </c>
      <c r="E78" s="72">
        <v>1808600</v>
      </c>
      <c r="F78" s="194">
        <v>1874550</v>
      </c>
      <c r="G78" s="72">
        <v>1949550</v>
      </c>
    </row>
    <row r="79" spans="1:7" x14ac:dyDescent="0.25">
      <c r="A79" s="48">
        <v>41</v>
      </c>
      <c r="B79" s="43" t="s">
        <v>80</v>
      </c>
      <c r="C79" s="71">
        <v>450277.81</v>
      </c>
      <c r="D79" s="71">
        <v>673500</v>
      </c>
      <c r="E79" s="70">
        <v>858000</v>
      </c>
      <c r="F79" s="195">
        <v>880000</v>
      </c>
      <c r="G79" s="70">
        <v>940000</v>
      </c>
    </row>
    <row r="80" spans="1:7" x14ac:dyDescent="0.25">
      <c r="A80" s="48">
        <v>42</v>
      </c>
      <c r="B80" s="43" t="s">
        <v>81</v>
      </c>
      <c r="C80" s="71">
        <v>363274.72</v>
      </c>
      <c r="D80" s="71">
        <v>408310</v>
      </c>
      <c r="E80" s="70">
        <v>615900</v>
      </c>
      <c r="F80" s="195">
        <v>623550</v>
      </c>
      <c r="G80" s="70">
        <v>633550</v>
      </c>
    </row>
    <row r="81" spans="1:7" x14ac:dyDescent="0.25">
      <c r="A81" s="48">
        <v>45</v>
      </c>
      <c r="B81" s="43" t="s">
        <v>82</v>
      </c>
      <c r="C81" s="71">
        <v>117011.22</v>
      </c>
      <c r="D81" s="71">
        <v>185000</v>
      </c>
      <c r="E81" s="70">
        <v>170000</v>
      </c>
      <c r="F81" s="195">
        <v>177000</v>
      </c>
      <c r="G81" s="70">
        <v>183000</v>
      </c>
    </row>
    <row r="82" spans="1:7" x14ac:dyDescent="0.25">
      <c r="A82" s="48">
        <v>46</v>
      </c>
      <c r="B82" s="43" t="s">
        <v>98</v>
      </c>
      <c r="C82" s="71">
        <v>0</v>
      </c>
      <c r="D82" s="71">
        <v>81100</v>
      </c>
      <c r="E82" s="70">
        <v>100</v>
      </c>
      <c r="F82" s="195">
        <v>100</v>
      </c>
      <c r="G82" s="70">
        <v>100</v>
      </c>
    </row>
    <row r="83" spans="1:7" ht="25.5" x14ac:dyDescent="0.25">
      <c r="A83" s="48">
        <v>47</v>
      </c>
      <c r="B83" s="43" t="s">
        <v>84</v>
      </c>
      <c r="C83" s="71">
        <v>0</v>
      </c>
      <c r="D83" s="71">
        <v>1000</v>
      </c>
      <c r="E83" s="70">
        <v>1000</v>
      </c>
      <c r="F83" s="195">
        <v>1000</v>
      </c>
      <c r="G83" s="70">
        <v>1000</v>
      </c>
    </row>
    <row r="84" spans="1:7" x14ac:dyDescent="0.25">
      <c r="A84" s="48">
        <v>48</v>
      </c>
      <c r="B84" s="43" t="s">
        <v>85</v>
      </c>
      <c r="C84" s="71">
        <v>117775.92</v>
      </c>
      <c r="D84" s="71">
        <v>164750</v>
      </c>
      <c r="E84" s="70">
        <v>163600</v>
      </c>
      <c r="F84" s="195">
        <v>192900</v>
      </c>
      <c r="G84" s="70">
        <v>191900</v>
      </c>
    </row>
    <row r="85" spans="1:7" x14ac:dyDescent="0.25">
      <c r="A85" s="42">
        <v>5</v>
      </c>
      <c r="B85" s="38" t="s">
        <v>86</v>
      </c>
      <c r="C85" s="63">
        <v>723445.44</v>
      </c>
      <c r="D85" s="63">
        <v>2041000</v>
      </c>
      <c r="E85" s="72">
        <v>2038950</v>
      </c>
      <c r="F85" s="194">
        <v>853500</v>
      </c>
      <c r="G85" s="72">
        <v>286500</v>
      </c>
    </row>
    <row r="86" spans="1:7" x14ac:dyDescent="0.25">
      <c r="A86" s="48">
        <v>51</v>
      </c>
      <c r="B86" s="43" t="s">
        <v>87</v>
      </c>
      <c r="C86" s="71">
        <v>166029.46</v>
      </c>
      <c r="D86" s="71">
        <v>15000</v>
      </c>
      <c r="E86" s="70">
        <v>0</v>
      </c>
      <c r="F86" s="195">
        <v>0</v>
      </c>
      <c r="G86" s="70">
        <v>0</v>
      </c>
    </row>
    <row r="87" spans="1:7" x14ac:dyDescent="0.25">
      <c r="A87" s="48">
        <v>52</v>
      </c>
      <c r="B87" s="43" t="s">
        <v>88</v>
      </c>
      <c r="C87" s="71">
        <v>385419.2</v>
      </c>
      <c r="D87" s="71">
        <v>454000</v>
      </c>
      <c r="E87" s="70">
        <v>335200</v>
      </c>
      <c r="F87" s="195">
        <v>281500</v>
      </c>
      <c r="G87" s="70">
        <v>286500</v>
      </c>
    </row>
    <row r="88" spans="1:7" x14ac:dyDescent="0.25">
      <c r="A88" s="48">
        <v>56</v>
      </c>
      <c r="B88" s="43" t="s">
        <v>89</v>
      </c>
      <c r="C88" s="71">
        <v>171996.78</v>
      </c>
      <c r="D88" s="71">
        <v>1572000</v>
      </c>
      <c r="E88" s="70">
        <v>1572000</v>
      </c>
      <c r="F88" s="195">
        <v>572000</v>
      </c>
      <c r="G88" s="70">
        <v>0</v>
      </c>
    </row>
    <row r="89" spans="1:7" x14ac:dyDescent="0.25">
      <c r="A89" s="48">
        <v>56</v>
      </c>
      <c r="B89" s="43" t="s">
        <v>89</v>
      </c>
      <c r="C89" s="71">
        <v>0</v>
      </c>
      <c r="D89" s="71">
        <v>0</v>
      </c>
      <c r="E89" s="70">
        <v>131750</v>
      </c>
      <c r="F89" s="195">
        <v>0</v>
      </c>
      <c r="G89" s="70">
        <v>0</v>
      </c>
    </row>
    <row r="90" spans="1:7" x14ac:dyDescent="0.25">
      <c r="A90" s="42">
        <v>6</v>
      </c>
      <c r="B90" s="38" t="s">
        <v>90</v>
      </c>
      <c r="C90" s="63">
        <v>0</v>
      </c>
      <c r="D90" s="63">
        <v>300100</v>
      </c>
      <c r="E90" s="72">
        <v>70150</v>
      </c>
      <c r="F90" s="194">
        <v>150</v>
      </c>
      <c r="G90" s="72">
        <v>200</v>
      </c>
    </row>
    <row r="91" spans="1:7" x14ac:dyDescent="0.25">
      <c r="A91" s="48">
        <v>61</v>
      </c>
      <c r="B91" s="43" t="s">
        <v>100</v>
      </c>
      <c r="C91" s="71">
        <v>0</v>
      </c>
      <c r="D91" s="71">
        <v>100</v>
      </c>
      <c r="E91" s="70">
        <v>150</v>
      </c>
      <c r="F91" s="195">
        <v>150</v>
      </c>
      <c r="G91" s="70">
        <v>200</v>
      </c>
    </row>
    <row r="92" spans="1:7" x14ac:dyDescent="0.25">
      <c r="A92" s="48">
        <v>62</v>
      </c>
      <c r="B92" s="43" t="s">
        <v>101</v>
      </c>
      <c r="C92" s="71">
        <v>0</v>
      </c>
      <c r="D92" s="71">
        <v>300000</v>
      </c>
      <c r="E92" s="70">
        <v>70000</v>
      </c>
      <c r="F92" s="195">
        <v>0</v>
      </c>
      <c r="G92" s="70">
        <v>0</v>
      </c>
    </row>
    <row r="93" spans="1:7" ht="25.5" x14ac:dyDescent="0.25">
      <c r="A93" s="42">
        <v>7</v>
      </c>
      <c r="B93" s="38" t="s">
        <v>93</v>
      </c>
      <c r="C93" s="63">
        <v>0</v>
      </c>
      <c r="D93" s="63">
        <v>1000</v>
      </c>
      <c r="E93" s="72">
        <v>1000</v>
      </c>
      <c r="F93" s="194">
        <v>1000</v>
      </c>
      <c r="G93" s="72">
        <v>921000</v>
      </c>
    </row>
    <row r="94" spans="1:7" x14ac:dyDescent="0.25">
      <c r="A94" s="48">
        <v>71</v>
      </c>
      <c r="B94" s="43" t="s">
        <v>93</v>
      </c>
      <c r="C94" s="71">
        <v>0</v>
      </c>
      <c r="D94" s="71">
        <v>1000</v>
      </c>
      <c r="E94" s="70">
        <v>1000</v>
      </c>
      <c r="F94" s="195">
        <v>1000</v>
      </c>
      <c r="G94" s="70">
        <v>921000</v>
      </c>
    </row>
    <row r="95" spans="1:7" x14ac:dyDescent="0.25">
      <c r="A95" s="42">
        <v>8</v>
      </c>
      <c r="B95" s="38" t="s">
        <v>99</v>
      </c>
      <c r="C95" s="63">
        <v>431800</v>
      </c>
      <c r="D95" s="63">
        <v>0</v>
      </c>
      <c r="E95" s="72">
        <v>0</v>
      </c>
      <c r="F95" s="194">
        <v>0</v>
      </c>
      <c r="G95" s="72">
        <v>0</v>
      </c>
    </row>
    <row r="96" spans="1:7" x14ac:dyDescent="0.25">
      <c r="A96" s="48">
        <v>81</v>
      </c>
      <c r="B96" s="43" t="s">
        <v>99</v>
      </c>
      <c r="C96" s="71">
        <v>431800</v>
      </c>
      <c r="D96" s="71">
        <v>0</v>
      </c>
      <c r="E96" s="70">
        <v>0</v>
      </c>
      <c r="F96" s="195">
        <v>0</v>
      </c>
      <c r="G96" s="70">
        <v>0</v>
      </c>
    </row>
    <row r="97" spans="1:7" x14ac:dyDescent="0.25">
      <c r="A97" s="42">
        <v>9</v>
      </c>
      <c r="B97" s="38" t="s">
        <v>97</v>
      </c>
      <c r="C97" s="63">
        <v>0</v>
      </c>
      <c r="D97" s="63">
        <v>0</v>
      </c>
      <c r="E97" s="72">
        <v>430000</v>
      </c>
      <c r="F97" s="194">
        <v>38000</v>
      </c>
      <c r="G97" s="72">
        <v>20000</v>
      </c>
    </row>
    <row r="98" spans="1:7" x14ac:dyDescent="0.25">
      <c r="A98" s="48">
        <v>91</v>
      </c>
      <c r="B98" s="40" t="s">
        <v>363</v>
      </c>
      <c r="C98" s="68">
        <v>0</v>
      </c>
      <c r="D98" s="68">
        <v>0</v>
      </c>
      <c r="E98" s="70">
        <v>200000</v>
      </c>
      <c r="F98" s="195">
        <v>0</v>
      </c>
      <c r="G98" s="70">
        <v>0</v>
      </c>
    </row>
    <row r="99" spans="1:7" x14ac:dyDescent="0.25">
      <c r="A99" s="48">
        <v>96</v>
      </c>
      <c r="B99" s="43" t="s">
        <v>364</v>
      </c>
      <c r="C99" s="71">
        <v>0</v>
      </c>
      <c r="D99" s="71">
        <v>0</v>
      </c>
      <c r="E99" s="70">
        <v>230000</v>
      </c>
      <c r="F99" s="195">
        <v>38000</v>
      </c>
      <c r="G99" s="70">
        <v>20000</v>
      </c>
    </row>
    <row r="102" spans="1:7" ht="15.75" x14ac:dyDescent="0.25">
      <c r="B102" s="240" t="s">
        <v>39</v>
      </c>
      <c r="C102" s="240"/>
      <c r="D102" s="240"/>
      <c r="E102" s="240"/>
      <c r="F102" s="240"/>
      <c r="G102" s="240"/>
    </row>
    <row r="103" spans="1:7" ht="18.75" x14ac:dyDescent="0.25">
      <c r="B103" s="28"/>
      <c r="C103" s="28"/>
      <c r="D103" s="28"/>
      <c r="E103" s="100"/>
      <c r="F103" s="28"/>
      <c r="G103" s="28"/>
    </row>
    <row r="104" spans="1:7" ht="25.5" x14ac:dyDescent="0.25">
      <c r="A104" s="33" t="s">
        <v>37</v>
      </c>
      <c r="B104" s="34" t="s">
        <v>21</v>
      </c>
      <c r="C104" s="35" t="s">
        <v>65</v>
      </c>
      <c r="D104" s="35" t="s">
        <v>66</v>
      </c>
      <c r="E104" s="162" t="s">
        <v>67</v>
      </c>
      <c r="F104" s="33" t="s">
        <v>68</v>
      </c>
      <c r="G104" s="33" t="s">
        <v>69</v>
      </c>
    </row>
    <row r="105" spans="1:7" x14ac:dyDescent="0.25">
      <c r="A105" s="36">
        <v>1</v>
      </c>
      <c r="B105" s="36">
        <v>2</v>
      </c>
      <c r="C105" s="36">
        <v>3</v>
      </c>
      <c r="D105" s="36">
        <v>4</v>
      </c>
      <c r="E105" s="163">
        <v>5</v>
      </c>
      <c r="F105" s="36">
        <v>6</v>
      </c>
      <c r="G105" s="36">
        <v>7</v>
      </c>
    </row>
    <row r="106" spans="1:7" x14ac:dyDescent="0.25">
      <c r="A106" s="50"/>
      <c r="B106" s="38" t="s">
        <v>30</v>
      </c>
      <c r="C106" s="63">
        <v>6453322.7300000004</v>
      </c>
      <c r="D106" s="63">
        <v>9622330</v>
      </c>
      <c r="E106" s="72">
        <v>9185570</v>
      </c>
      <c r="F106" s="72">
        <v>7485550</v>
      </c>
      <c r="G106" s="194">
        <v>7911300</v>
      </c>
    </row>
    <row r="107" spans="1:7" x14ac:dyDescent="0.25">
      <c r="A107" s="50" t="s">
        <v>40</v>
      </c>
      <c r="B107" s="38" t="s">
        <v>43</v>
      </c>
      <c r="C107" s="63">
        <v>1372737.57</v>
      </c>
      <c r="D107" s="63">
        <v>1913460</v>
      </c>
      <c r="E107" s="72">
        <v>2178130</v>
      </c>
      <c r="F107" s="72">
        <v>1841450</v>
      </c>
      <c r="G107" s="72">
        <v>1863100</v>
      </c>
    </row>
    <row r="108" spans="1:7" ht="25.5" x14ac:dyDescent="0.25">
      <c r="A108" s="51" t="s">
        <v>41</v>
      </c>
      <c r="B108" s="40" t="s">
        <v>60</v>
      </c>
      <c r="C108" s="68">
        <v>1297110.8899999999</v>
      </c>
      <c r="D108" s="68">
        <v>1461110</v>
      </c>
      <c r="E108" s="70">
        <v>1425780</v>
      </c>
      <c r="F108" s="70">
        <v>1435100</v>
      </c>
      <c r="G108" s="70">
        <v>1453100</v>
      </c>
    </row>
    <row r="109" spans="1:7" x14ac:dyDescent="0.25">
      <c r="A109" s="52" t="s">
        <v>102</v>
      </c>
      <c r="B109" s="41" t="s">
        <v>103</v>
      </c>
      <c r="C109" s="69">
        <v>75626.679999999993</v>
      </c>
      <c r="D109" s="69">
        <v>452350</v>
      </c>
      <c r="E109" s="70">
        <v>752350</v>
      </c>
      <c r="F109" s="70">
        <v>406350</v>
      </c>
      <c r="G109" s="70">
        <v>410000</v>
      </c>
    </row>
    <row r="110" spans="1:7" x14ac:dyDescent="0.25">
      <c r="A110" s="50" t="s">
        <v>104</v>
      </c>
      <c r="B110" s="38" t="s">
        <v>105</v>
      </c>
      <c r="C110" s="63">
        <v>5281.75</v>
      </c>
      <c r="D110" s="63">
        <v>12800</v>
      </c>
      <c r="E110" s="72">
        <v>12800</v>
      </c>
      <c r="F110" s="72">
        <v>14500</v>
      </c>
      <c r="G110" s="72">
        <v>15500</v>
      </c>
    </row>
    <row r="111" spans="1:7" x14ac:dyDescent="0.25">
      <c r="A111" s="52" t="s">
        <v>106</v>
      </c>
      <c r="B111" s="41" t="s">
        <v>139</v>
      </c>
      <c r="C111" s="69">
        <v>5281.75</v>
      </c>
      <c r="D111" s="69">
        <v>12800</v>
      </c>
      <c r="E111" s="70">
        <v>12800</v>
      </c>
      <c r="F111" s="70">
        <v>14500</v>
      </c>
      <c r="G111" s="70">
        <v>15500</v>
      </c>
    </row>
    <row r="112" spans="1:7" x14ac:dyDescent="0.25">
      <c r="A112" s="50" t="s">
        <v>107</v>
      </c>
      <c r="B112" s="38" t="s">
        <v>108</v>
      </c>
      <c r="C112" s="63">
        <v>575295.56000000006</v>
      </c>
      <c r="D112" s="63">
        <v>192900</v>
      </c>
      <c r="E112" s="72">
        <v>198900</v>
      </c>
      <c r="F112" s="72">
        <v>174000</v>
      </c>
      <c r="G112" s="72">
        <v>176500</v>
      </c>
    </row>
    <row r="113" spans="1:7" x14ac:dyDescent="0.25">
      <c r="A113" s="52" t="s">
        <v>109</v>
      </c>
      <c r="B113" s="41" t="s">
        <v>140</v>
      </c>
      <c r="C113" s="69">
        <v>1612.58</v>
      </c>
      <c r="D113" s="69">
        <v>12000</v>
      </c>
      <c r="E113" s="70">
        <v>2000</v>
      </c>
      <c r="F113" s="70">
        <v>2000</v>
      </c>
      <c r="G113" s="70">
        <v>2000</v>
      </c>
    </row>
    <row r="114" spans="1:7" x14ac:dyDescent="0.25">
      <c r="A114" s="52" t="s">
        <v>110</v>
      </c>
      <c r="B114" s="41" t="s">
        <v>141</v>
      </c>
      <c r="C114" s="69">
        <v>573682.98</v>
      </c>
      <c r="D114" s="69">
        <v>151300</v>
      </c>
      <c r="E114" s="70">
        <v>151300</v>
      </c>
      <c r="F114" s="70">
        <v>162000</v>
      </c>
      <c r="G114" s="70">
        <v>162500</v>
      </c>
    </row>
    <row r="115" spans="1:7" x14ac:dyDescent="0.25">
      <c r="A115" s="52" t="s">
        <v>365</v>
      </c>
      <c r="B115" s="41" t="s">
        <v>366</v>
      </c>
      <c r="C115" s="69">
        <v>0</v>
      </c>
      <c r="D115" s="69">
        <v>0</v>
      </c>
      <c r="E115" s="70">
        <v>16000</v>
      </c>
      <c r="F115" s="70">
        <v>0</v>
      </c>
      <c r="G115" s="70">
        <v>0</v>
      </c>
    </row>
    <row r="116" spans="1:7" x14ac:dyDescent="0.25">
      <c r="A116" s="52" t="s">
        <v>320</v>
      </c>
      <c r="B116" s="41" t="s">
        <v>321</v>
      </c>
      <c r="C116" s="69">
        <v>0</v>
      </c>
      <c r="D116" s="69">
        <v>29600</v>
      </c>
      <c r="E116" s="70">
        <v>29600</v>
      </c>
      <c r="F116" s="70">
        <v>10000</v>
      </c>
      <c r="G116" s="70">
        <v>12000</v>
      </c>
    </row>
    <row r="117" spans="1:7" x14ac:dyDescent="0.25">
      <c r="A117" s="50" t="s">
        <v>42</v>
      </c>
      <c r="B117" s="38" t="s">
        <v>44</v>
      </c>
      <c r="C117" s="63">
        <v>110227.68</v>
      </c>
      <c r="D117" s="63">
        <v>261000</v>
      </c>
      <c r="E117" s="72">
        <v>267000</v>
      </c>
      <c r="F117" s="72">
        <v>251000</v>
      </c>
      <c r="G117" s="72">
        <v>141000</v>
      </c>
    </row>
    <row r="118" spans="1:7" x14ac:dyDescent="0.25">
      <c r="A118" s="52" t="s">
        <v>111</v>
      </c>
      <c r="B118" s="41" t="s">
        <v>142</v>
      </c>
      <c r="C118" s="69">
        <v>110227.68</v>
      </c>
      <c r="D118" s="69">
        <v>260000</v>
      </c>
      <c r="E118" s="70">
        <v>266000</v>
      </c>
      <c r="F118" s="70">
        <v>250000</v>
      </c>
      <c r="G118" s="70">
        <v>140000</v>
      </c>
    </row>
    <row r="119" spans="1:7" x14ac:dyDescent="0.25">
      <c r="A119" s="52" t="s">
        <v>322</v>
      </c>
      <c r="B119" s="41" t="s">
        <v>323</v>
      </c>
      <c r="C119" s="69">
        <v>0</v>
      </c>
      <c r="D119" s="69">
        <v>1000</v>
      </c>
      <c r="E119" s="70">
        <v>1000</v>
      </c>
      <c r="F119" s="70">
        <v>1000</v>
      </c>
      <c r="G119" s="70">
        <v>1000</v>
      </c>
    </row>
    <row r="120" spans="1:7" x14ac:dyDescent="0.25">
      <c r="A120" s="50" t="s">
        <v>112</v>
      </c>
      <c r="B120" s="38" t="s">
        <v>113</v>
      </c>
      <c r="C120" s="63">
        <v>51448.69</v>
      </c>
      <c r="D120" s="63">
        <v>64990</v>
      </c>
      <c r="E120" s="72">
        <v>84990</v>
      </c>
      <c r="F120" s="72">
        <v>106350</v>
      </c>
      <c r="G120" s="72">
        <v>121350</v>
      </c>
    </row>
    <row r="121" spans="1:7" x14ac:dyDescent="0.25">
      <c r="A121" s="52" t="s">
        <v>114</v>
      </c>
      <c r="B121" s="41" t="s">
        <v>143</v>
      </c>
      <c r="C121" s="69">
        <v>13167.02</v>
      </c>
      <c r="D121" s="69">
        <v>16000</v>
      </c>
      <c r="E121" s="70">
        <v>16000</v>
      </c>
      <c r="F121" s="70">
        <v>15000</v>
      </c>
      <c r="G121" s="70">
        <v>15000</v>
      </c>
    </row>
    <row r="122" spans="1:7" x14ac:dyDescent="0.25">
      <c r="A122" s="52" t="s">
        <v>115</v>
      </c>
      <c r="B122" s="41" t="s">
        <v>144</v>
      </c>
      <c r="C122" s="69">
        <v>24380.5</v>
      </c>
      <c r="D122" s="69">
        <v>32640</v>
      </c>
      <c r="E122" s="70">
        <v>52640</v>
      </c>
      <c r="F122" s="70">
        <v>70000</v>
      </c>
      <c r="G122" s="70">
        <v>75000</v>
      </c>
    </row>
    <row r="123" spans="1:7" x14ac:dyDescent="0.25">
      <c r="A123" s="52" t="s">
        <v>116</v>
      </c>
      <c r="B123" s="41" t="s">
        <v>145</v>
      </c>
      <c r="C123" s="69">
        <v>12566.17</v>
      </c>
      <c r="D123" s="69">
        <v>15000</v>
      </c>
      <c r="E123" s="70">
        <v>15000</v>
      </c>
      <c r="F123" s="70">
        <v>20000</v>
      </c>
      <c r="G123" s="70">
        <v>30000</v>
      </c>
    </row>
    <row r="124" spans="1:7" x14ac:dyDescent="0.25">
      <c r="A124" s="52" t="s">
        <v>117</v>
      </c>
      <c r="B124" s="41" t="s">
        <v>146</v>
      </c>
      <c r="C124" s="69">
        <v>1355</v>
      </c>
      <c r="D124" s="69">
        <v>1350</v>
      </c>
      <c r="E124" s="70">
        <v>1350</v>
      </c>
      <c r="F124" s="70">
        <v>1350</v>
      </c>
      <c r="G124" s="70">
        <v>1350</v>
      </c>
    </row>
    <row r="125" spans="1:7" x14ac:dyDescent="0.25">
      <c r="A125" s="50" t="s">
        <v>118</v>
      </c>
      <c r="B125" s="38" t="s">
        <v>119</v>
      </c>
      <c r="C125" s="63">
        <v>2897607.09</v>
      </c>
      <c r="D125" s="63">
        <v>4767080</v>
      </c>
      <c r="E125" s="72">
        <v>4314150</v>
      </c>
      <c r="F125" s="72">
        <v>2877050</v>
      </c>
      <c r="G125" s="72">
        <v>3314050</v>
      </c>
    </row>
    <row r="126" spans="1:7" x14ac:dyDescent="0.25">
      <c r="A126" s="52" t="s">
        <v>120</v>
      </c>
      <c r="B126" s="41" t="s">
        <v>147</v>
      </c>
      <c r="C126" s="69">
        <v>2008596.81</v>
      </c>
      <c r="D126" s="69">
        <v>3950880</v>
      </c>
      <c r="E126" s="70">
        <v>3605450</v>
      </c>
      <c r="F126" s="70">
        <v>2222850</v>
      </c>
      <c r="G126" s="70">
        <v>2599850</v>
      </c>
    </row>
    <row r="127" spans="1:7" x14ac:dyDescent="0.25">
      <c r="A127" s="52" t="s">
        <v>121</v>
      </c>
      <c r="B127" s="41" t="s">
        <v>148</v>
      </c>
      <c r="C127" s="69">
        <v>50711.45</v>
      </c>
      <c r="D127" s="69">
        <v>97000</v>
      </c>
      <c r="E127" s="70">
        <v>50000</v>
      </c>
      <c r="F127" s="70">
        <v>55000</v>
      </c>
      <c r="G127" s="70">
        <v>55000</v>
      </c>
    </row>
    <row r="128" spans="1:7" x14ac:dyDescent="0.25">
      <c r="A128" s="52" t="s">
        <v>122</v>
      </c>
      <c r="B128" s="41" t="s">
        <v>149</v>
      </c>
      <c r="C128" s="69">
        <v>232022.38</v>
      </c>
      <c r="D128" s="69">
        <v>251700</v>
      </c>
      <c r="E128" s="70">
        <v>249200</v>
      </c>
      <c r="F128" s="70">
        <v>249200</v>
      </c>
      <c r="G128" s="70">
        <v>249200</v>
      </c>
    </row>
    <row r="129" spans="1:7" x14ac:dyDescent="0.25">
      <c r="A129" s="52" t="s">
        <v>123</v>
      </c>
      <c r="B129" s="41" t="s">
        <v>150</v>
      </c>
      <c r="C129" s="69">
        <v>606276.44999999995</v>
      </c>
      <c r="D129" s="69">
        <v>467500</v>
      </c>
      <c r="E129" s="70">
        <v>409500</v>
      </c>
      <c r="F129" s="70">
        <v>350000</v>
      </c>
      <c r="G129" s="70">
        <v>410000</v>
      </c>
    </row>
    <row r="130" spans="1:7" x14ac:dyDescent="0.25">
      <c r="A130" s="50" t="s">
        <v>124</v>
      </c>
      <c r="B130" s="38" t="s">
        <v>125</v>
      </c>
      <c r="C130" s="63">
        <v>236814.17</v>
      </c>
      <c r="D130" s="63">
        <v>509250</v>
      </c>
      <c r="E130" s="72">
        <v>328750</v>
      </c>
      <c r="F130" s="72">
        <v>366100</v>
      </c>
      <c r="G130" s="72">
        <v>399600</v>
      </c>
    </row>
    <row r="131" spans="1:7" x14ac:dyDescent="0.25">
      <c r="A131" s="52" t="s">
        <v>126</v>
      </c>
      <c r="B131" s="41" t="s">
        <v>151</v>
      </c>
      <c r="C131" s="69">
        <v>58440.99</v>
      </c>
      <c r="D131" s="69">
        <v>68000</v>
      </c>
      <c r="E131" s="70">
        <v>80000</v>
      </c>
      <c r="F131" s="70">
        <v>87000</v>
      </c>
      <c r="G131" s="70">
        <v>90000</v>
      </c>
    </row>
    <row r="132" spans="1:7" x14ac:dyDescent="0.25">
      <c r="A132" s="52" t="s">
        <v>127</v>
      </c>
      <c r="B132" s="41" t="s">
        <v>152</v>
      </c>
      <c r="C132" s="69">
        <v>108039.29</v>
      </c>
      <c r="D132" s="69">
        <v>236250</v>
      </c>
      <c r="E132" s="70">
        <v>188750</v>
      </c>
      <c r="F132" s="70">
        <v>217100</v>
      </c>
      <c r="G132" s="70">
        <v>247600</v>
      </c>
    </row>
    <row r="133" spans="1:7" x14ac:dyDescent="0.25">
      <c r="A133" s="52" t="s">
        <v>128</v>
      </c>
      <c r="B133" s="41" t="s">
        <v>153</v>
      </c>
      <c r="C133" s="69">
        <v>8000</v>
      </c>
      <c r="D133" s="69">
        <v>20000</v>
      </c>
      <c r="E133" s="70">
        <v>20000</v>
      </c>
      <c r="F133" s="70">
        <v>22000</v>
      </c>
      <c r="G133" s="70">
        <v>22000</v>
      </c>
    </row>
    <row r="134" spans="1:7" s="75" customFormat="1" x14ac:dyDescent="0.25">
      <c r="A134" s="73" t="s">
        <v>129</v>
      </c>
      <c r="B134" s="74" t="s">
        <v>154</v>
      </c>
      <c r="C134" s="93">
        <v>62333.89</v>
      </c>
      <c r="D134" s="93">
        <v>185000</v>
      </c>
      <c r="E134" s="88">
        <v>40000</v>
      </c>
      <c r="F134" s="88">
        <v>40000</v>
      </c>
      <c r="G134" s="88">
        <v>40000</v>
      </c>
    </row>
    <row r="135" spans="1:7" s="75" customFormat="1" x14ac:dyDescent="0.25">
      <c r="A135" s="76"/>
      <c r="B135" s="77"/>
      <c r="C135" s="94"/>
      <c r="D135" s="94"/>
      <c r="E135" s="89"/>
      <c r="F135" s="89"/>
      <c r="G135" s="89"/>
    </row>
    <row r="136" spans="1:7" s="75" customFormat="1" x14ac:dyDescent="0.25">
      <c r="A136" s="78"/>
      <c r="B136" s="79"/>
      <c r="C136" s="95"/>
      <c r="D136" s="95"/>
      <c r="E136" s="90"/>
      <c r="F136" s="90"/>
      <c r="G136" s="90"/>
    </row>
    <row r="137" spans="1:7" s="75" customFormat="1" x14ac:dyDescent="0.25">
      <c r="A137" s="78"/>
      <c r="B137" s="79"/>
      <c r="C137" s="95"/>
      <c r="D137" s="95"/>
      <c r="E137" s="90"/>
      <c r="F137" s="90"/>
      <c r="G137" s="90"/>
    </row>
    <row r="138" spans="1:7" s="75" customFormat="1" x14ac:dyDescent="0.25">
      <c r="A138" s="80"/>
      <c r="B138" s="81"/>
      <c r="C138" s="96"/>
      <c r="D138" s="96"/>
      <c r="E138" s="91"/>
      <c r="F138" s="91"/>
      <c r="G138" s="91"/>
    </row>
    <row r="139" spans="1:7" x14ac:dyDescent="0.25">
      <c r="A139" s="50" t="s">
        <v>130</v>
      </c>
      <c r="B139" s="38" t="s">
        <v>131</v>
      </c>
      <c r="C139" s="63">
        <v>1065202.18</v>
      </c>
      <c r="D139" s="63">
        <v>1745450</v>
      </c>
      <c r="E139" s="72">
        <v>1645450</v>
      </c>
      <c r="F139" s="72">
        <v>1695100</v>
      </c>
      <c r="G139" s="72">
        <v>1700200</v>
      </c>
    </row>
    <row r="140" spans="1:7" s="75" customFormat="1" x14ac:dyDescent="0.25">
      <c r="A140" s="73" t="s">
        <v>132</v>
      </c>
      <c r="B140" s="74" t="s">
        <v>155</v>
      </c>
      <c r="C140" s="93">
        <v>1042890.97</v>
      </c>
      <c r="D140" s="93">
        <v>1716450</v>
      </c>
      <c r="E140" s="88">
        <v>1616450</v>
      </c>
      <c r="F140" s="88">
        <v>1662100</v>
      </c>
      <c r="G140" s="88">
        <v>1667200</v>
      </c>
    </row>
    <row r="141" spans="1:7" s="75" customFormat="1" x14ac:dyDescent="0.25">
      <c r="A141" s="73" t="s">
        <v>133</v>
      </c>
      <c r="B141" s="74" t="s">
        <v>156</v>
      </c>
      <c r="C141" s="93">
        <v>20400</v>
      </c>
      <c r="D141" s="93">
        <v>27000</v>
      </c>
      <c r="E141" s="88">
        <v>27000</v>
      </c>
      <c r="F141" s="88">
        <v>30000</v>
      </c>
      <c r="G141" s="88">
        <v>30000</v>
      </c>
    </row>
    <row r="142" spans="1:7" x14ac:dyDescent="0.25">
      <c r="A142" s="73" t="s">
        <v>134</v>
      </c>
      <c r="B142" s="41" t="s">
        <v>157</v>
      </c>
      <c r="C142" s="69">
        <v>1911.21</v>
      </c>
      <c r="D142" s="69">
        <v>2000</v>
      </c>
      <c r="E142" s="70">
        <v>2000</v>
      </c>
      <c r="F142" s="70">
        <v>3000</v>
      </c>
      <c r="G142" s="70">
        <v>3000</v>
      </c>
    </row>
    <row r="143" spans="1:7" x14ac:dyDescent="0.25">
      <c r="A143" s="50" t="s">
        <v>135</v>
      </c>
      <c r="B143" s="38" t="s">
        <v>136</v>
      </c>
      <c r="C143" s="63">
        <v>138708.04</v>
      </c>
      <c r="D143" s="63">
        <v>155400</v>
      </c>
      <c r="E143" s="72">
        <v>155400</v>
      </c>
      <c r="F143" s="72">
        <v>160000</v>
      </c>
      <c r="G143" s="72">
        <v>180000</v>
      </c>
    </row>
    <row r="144" spans="1:7" x14ac:dyDescent="0.25">
      <c r="A144" s="73" t="s">
        <v>137</v>
      </c>
      <c r="B144" s="41" t="s">
        <v>158</v>
      </c>
      <c r="C144" s="69">
        <v>5590.19</v>
      </c>
      <c r="D144" s="69">
        <v>0</v>
      </c>
      <c r="E144" s="70">
        <v>0</v>
      </c>
      <c r="F144" s="70">
        <v>0</v>
      </c>
      <c r="G144" s="70">
        <v>0</v>
      </c>
    </row>
    <row r="145" spans="1:7" x14ac:dyDescent="0.25">
      <c r="A145" s="82" t="s">
        <v>138</v>
      </c>
      <c r="B145" s="83" t="s">
        <v>159</v>
      </c>
      <c r="C145" s="97">
        <v>133117.85</v>
      </c>
      <c r="D145" s="97">
        <v>155400</v>
      </c>
      <c r="E145" s="92">
        <v>155400</v>
      </c>
      <c r="F145" s="92">
        <v>160000</v>
      </c>
      <c r="G145" s="92">
        <v>180000</v>
      </c>
    </row>
    <row r="146" spans="1:7" s="87" customFormat="1" x14ac:dyDescent="0.25">
      <c r="A146" s="84" t="s">
        <v>27</v>
      </c>
      <c r="B146" s="85"/>
      <c r="C146" s="85"/>
      <c r="D146" s="85"/>
      <c r="E146" s="117"/>
      <c r="F146" s="86"/>
      <c r="G146" s="86"/>
    </row>
  </sheetData>
  <mergeCells count="4">
    <mergeCell ref="B102:G102"/>
    <mergeCell ref="A2:G2"/>
    <mergeCell ref="A4:G4"/>
    <mergeCell ref="A33:G3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2" manualBreakCount="2">
    <brk id="31" max="6" man="1"/>
    <brk id="10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opLeftCell="A25" workbookViewId="0">
      <selection activeCell="F27" sqref="F27"/>
    </sheetView>
  </sheetViews>
  <sheetFormatPr defaultColWidth="8.85546875" defaultRowHeight="15" x14ac:dyDescent="0.25"/>
  <cols>
    <col min="1" max="1" width="7.140625" style="29" customWidth="1"/>
    <col min="2" max="2" width="38.85546875" style="29" customWidth="1"/>
    <col min="3" max="4" width="19.5703125" style="29" customWidth="1"/>
    <col min="5" max="8" width="19.42578125" style="29" customWidth="1"/>
    <col min="9" max="10" width="25.28515625" style="29" customWidth="1"/>
    <col min="11" max="16384" width="8.85546875" style="29"/>
  </cols>
  <sheetData>
    <row r="1" spans="1:10" ht="18.75" x14ac:dyDescent="0.25">
      <c r="A1" s="53"/>
      <c r="B1" s="28"/>
      <c r="C1" s="28"/>
      <c r="D1" s="28"/>
      <c r="E1" s="28"/>
      <c r="F1" s="28"/>
      <c r="G1" s="28"/>
      <c r="H1" s="28"/>
      <c r="I1" s="28"/>
      <c r="J1" s="28"/>
    </row>
    <row r="2" spans="1:10" ht="15.6" customHeight="1" x14ac:dyDescent="0.25">
      <c r="A2" s="240" t="s">
        <v>45</v>
      </c>
      <c r="B2" s="240"/>
      <c r="C2" s="240"/>
      <c r="D2" s="240"/>
      <c r="E2" s="240"/>
      <c r="F2" s="240"/>
      <c r="G2" s="240"/>
      <c r="H2" s="49"/>
      <c r="I2" s="31"/>
      <c r="J2" s="31"/>
    </row>
    <row r="3" spans="1:10" ht="18.75" x14ac:dyDescent="0.25">
      <c r="A3" s="28"/>
      <c r="B3" s="28"/>
      <c r="C3" s="28"/>
      <c r="D3" s="28"/>
      <c r="E3" s="28"/>
      <c r="F3" s="28"/>
      <c r="G3" s="28"/>
      <c r="H3" s="28"/>
      <c r="I3" s="30"/>
      <c r="J3" s="30"/>
    </row>
    <row r="4" spans="1:10" ht="15.6" customHeight="1" x14ac:dyDescent="0.25">
      <c r="A4" s="240" t="s">
        <v>46</v>
      </c>
      <c r="B4" s="240"/>
      <c r="C4" s="240"/>
      <c r="D4" s="240"/>
      <c r="E4" s="240"/>
      <c r="F4" s="240"/>
      <c r="G4" s="240"/>
      <c r="H4" s="49"/>
      <c r="I4" s="32"/>
      <c r="J4" s="32"/>
    </row>
    <row r="5" spans="1:10" ht="18.75" x14ac:dyDescent="0.25">
      <c r="A5" s="28"/>
      <c r="B5" s="28"/>
      <c r="C5" s="28"/>
      <c r="D5" s="28"/>
      <c r="E5" s="28"/>
      <c r="F5" s="28"/>
      <c r="G5" s="28"/>
      <c r="H5" s="28"/>
      <c r="I5" s="30"/>
      <c r="J5" s="30"/>
    </row>
    <row r="6" spans="1:10" ht="38.25" x14ac:dyDescent="0.25">
      <c r="A6" s="33" t="s">
        <v>37</v>
      </c>
      <c r="B6" s="34" t="s">
        <v>21</v>
      </c>
      <c r="C6" s="35" t="s">
        <v>65</v>
      </c>
      <c r="D6" s="35" t="s">
        <v>66</v>
      </c>
      <c r="E6" s="33" t="s">
        <v>67</v>
      </c>
      <c r="F6" s="33" t="s">
        <v>68</v>
      </c>
      <c r="G6" s="33" t="s">
        <v>69</v>
      </c>
    </row>
    <row r="7" spans="1:10" s="37" customFormat="1" ht="11.25" x14ac:dyDescent="0.2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</row>
    <row r="8" spans="1:10" x14ac:dyDescent="0.25">
      <c r="A8" s="38">
        <v>8</v>
      </c>
      <c r="B8" s="38" t="s">
        <v>47</v>
      </c>
      <c r="C8" s="63">
        <v>431800</v>
      </c>
      <c r="D8" s="63">
        <v>1572000</v>
      </c>
      <c r="E8" s="72">
        <v>1572000</v>
      </c>
      <c r="F8" s="72">
        <v>550000</v>
      </c>
      <c r="G8" s="72">
        <v>0</v>
      </c>
    </row>
    <row r="9" spans="1:10" x14ac:dyDescent="0.25">
      <c r="A9" s="47">
        <v>84</v>
      </c>
      <c r="B9" s="40" t="s">
        <v>48</v>
      </c>
      <c r="C9" s="68">
        <v>431800</v>
      </c>
      <c r="D9" s="68">
        <v>1572000</v>
      </c>
      <c r="E9" s="70">
        <v>1572000</v>
      </c>
      <c r="F9" s="70">
        <v>550000</v>
      </c>
      <c r="G9" s="70">
        <v>0</v>
      </c>
    </row>
    <row r="10" spans="1:10" x14ac:dyDescent="0.25">
      <c r="A10" s="38">
        <v>5</v>
      </c>
      <c r="B10" s="45" t="s">
        <v>49</v>
      </c>
      <c r="C10" s="63">
        <v>50844.28</v>
      </c>
      <c r="D10" s="63">
        <v>1652000</v>
      </c>
      <c r="E10" s="72">
        <v>1652000</v>
      </c>
      <c r="F10" s="72">
        <v>652000</v>
      </c>
      <c r="G10" s="72">
        <v>80000</v>
      </c>
    </row>
    <row r="11" spans="1:10" ht="25.5" x14ac:dyDescent="0.25">
      <c r="A11" s="47">
        <v>54</v>
      </c>
      <c r="B11" s="46" t="s">
        <v>50</v>
      </c>
      <c r="C11" s="68">
        <v>50844.28</v>
      </c>
      <c r="D11" s="68">
        <v>1652000</v>
      </c>
      <c r="E11" s="70">
        <v>1652000</v>
      </c>
      <c r="F11" s="70">
        <v>652000</v>
      </c>
      <c r="G11" s="70">
        <v>80000</v>
      </c>
    </row>
    <row r="14" spans="1:10" ht="15.75" x14ac:dyDescent="0.25">
      <c r="B14" s="240" t="s">
        <v>51</v>
      </c>
      <c r="C14" s="240"/>
      <c r="D14" s="240"/>
      <c r="E14" s="240"/>
      <c r="F14" s="240"/>
      <c r="G14" s="240"/>
    </row>
    <row r="15" spans="1:10" ht="18.75" x14ac:dyDescent="0.25">
      <c r="B15" s="28"/>
      <c r="C15" s="28"/>
      <c r="D15" s="28"/>
      <c r="E15" s="28"/>
      <c r="F15" s="28"/>
      <c r="G15" s="28"/>
    </row>
    <row r="16" spans="1:10" ht="38.25" x14ac:dyDescent="0.25">
      <c r="A16" s="33" t="s">
        <v>37</v>
      </c>
      <c r="B16" s="34" t="s">
        <v>21</v>
      </c>
      <c r="C16" s="35" t="s">
        <v>65</v>
      </c>
      <c r="D16" s="35" t="s">
        <v>66</v>
      </c>
      <c r="E16" s="33" t="s">
        <v>67</v>
      </c>
      <c r="F16" s="33" t="s">
        <v>68</v>
      </c>
      <c r="G16" s="33" t="s">
        <v>69</v>
      </c>
    </row>
    <row r="17" spans="1:7" ht="10.15" customHeight="1" x14ac:dyDescent="0.25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</row>
    <row r="18" spans="1:7" x14ac:dyDescent="0.25">
      <c r="A18" s="38">
        <v>8</v>
      </c>
      <c r="B18" s="38" t="s">
        <v>56</v>
      </c>
      <c r="C18" s="63">
        <v>431800</v>
      </c>
      <c r="D18" s="63">
        <v>1572000</v>
      </c>
      <c r="E18" s="72">
        <v>1572000</v>
      </c>
      <c r="F18" s="193">
        <v>550000</v>
      </c>
      <c r="G18" s="193">
        <v>0</v>
      </c>
    </row>
    <row r="19" spans="1:7" x14ac:dyDescent="0.25">
      <c r="A19" s="47">
        <v>81</v>
      </c>
      <c r="B19" s="40" t="s">
        <v>57</v>
      </c>
      <c r="C19" s="68">
        <v>431800</v>
      </c>
      <c r="D19" s="68">
        <v>1572000</v>
      </c>
      <c r="E19" s="70">
        <v>1572000</v>
      </c>
      <c r="F19" s="192">
        <v>550000</v>
      </c>
      <c r="G19" s="192">
        <v>0</v>
      </c>
    </row>
    <row r="20" spans="1:7" x14ac:dyDescent="0.25">
      <c r="A20" s="54"/>
      <c r="B20" s="38" t="s">
        <v>52</v>
      </c>
      <c r="C20" s="135">
        <v>50844.28</v>
      </c>
      <c r="D20" s="135">
        <v>1652000</v>
      </c>
      <c r="E20" s="135">
        <v>1652000</v>
      </c>
      <c r="F20" s="135">
        <v>652000</v>
      </c>
      <c r="G20" s="135">
        <v>80000</v>
      </c>
    </row>
    <row r="21" spans="1:7" x14ac:dyDescent="0.25">
      <c r="A21" s="38">
        <v>1</v>
      </c>
      <c r="B21" s="38" t="s">
        <v>38</v>
      </c>
      <c r="C21" s="63">
        <v>50844.28</v>
      </c>
      <c r="D21" s="63">
        <v>80000</v>
      </c>
      <c r="E21" s="70">
        <v>80000</v>
      </c>
      <c r="F21" s="192">
        <v>80000</v>
      </c>
      <c r="G21" s="192">
        <v>80000</v>
      </c>
    </row>
    <row r="22" spans="1:7" x14ac:dyDescent="0.25">
      <c r="A22" s="47">
        <v>11</v>
      </c>
      <c r="B22" s="40" t="s">
        <v>38</v>
      </c>
      <c r="C22" s="68">
        <v>0</v>
      </c>
      <c r="D22" s="68">
        <v>80000</v>
      </c>
      <c r="E22" s="70">
        <v>80000</v>
      </c>
      <c r="F22" s="192">
        <v>80000</v>
      </c>
      <c r="G22" s="192">
        <v>80000</v>
      </c>
    </row>
    <row r="23" spans="1:7" x14ac:dyDescent="0.25">
      <c r="A23" s="47">
        <v>19</v>
      </c>
      <c r="B23" s="40" t="s">
        <v>97</v>
      </c>
      <c r="C23" s="68">
        <v>50844.28</v>
      </c>
      <c r="D23" s="68">
        <v>0</v>
      </c>
      <c r="E23" s="70">
        <v>0</v>
      </c>
      <c r="F23" s="192">
        <v>0</v>
      </c>
      <c r="G23" s="192">
        <v>0</v>
      </c>
    </row>
    <row r="24" spans="1:7" x14ac:dyDescent="0.25">
      <c r="A24" s="38">
        <v>5</v>
      </c>
      <c r="B24" s="38" t="s">
        <v>86</v>
      </c>
      <c r="C24" s="63">
        <v>0</v>
      </c>
      <c r="D24" s="63">
        <v>1572000</v>
      </c>
      <c r="E24" s="72">
        <v>1572000</v>
      </c>
      <c r="F24" s="193">
        <v>572000</v>
      </c>
      <c r="G24" s="193">
        <v>0</v>
      </c>
    </row>
    <row r="25" spans="1:7" x14ac:dyDescent="0.25">
      <c r="A25" s="47">
        <v>58</v>
      </c>
      <c r="B25" s="40" t="s">
        <v>89</v>
      </c>
      <c r="C25" s="68">
        <v>0</v>
      </c>
      <c r="D25" s="68">
        <v>1572000</v>
      </c>
      <c r="E25" s="70">
        <v>1572000</v>
      </c>
      <c r="F25" s="192">
        <v>572000</v>
      </c>
      <c r="G25" s="192">
        <v>0</v>
      </c>
    </row>
  </sheetData>
  <mergeCells count="3">
    <mergeCell ref="B14:G14"/>
    <mergeCell ref="A2:G2"/>
    <mergeCell ref="A4:G4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2"/>
  <sheetViews>
    <sheetView workbookViewId="0">
      <selection activeCell="D587" sqref="D587"/>
    </sheetView>
  </sheetViews>
  <sheetFormatPr defaultColWidth="8.85546875" defaultRowHeight="15" x14ac:dyDescent="0.25"/>
  <cols>
    <col min="1" max="1" width="17.42578125" style="29" customWidth="1"/>
    <col min="2" max="2" width="26.85546875" style="29" customWidth="1"/>
    <col min="3" max="3" width="11.5703125" style="103" customWidth="1"/>
    <col min="4" max="4" width="13.85546875" style="103" customWidth="1"/>
    <col min="5" max="5" width="15" style="168" customWidth="1"/>
    <col min="6" max="6" width="12.7109375" style="29" customWidth="1"/>
    <col min="7" max="7" width="12.28515625" style="29" customWidth="1"/>
    <col min="8" max="16384" width="8.85546875" style="29"/>
  </cols>
  <sheetData>
    <row r="1" spans="1:10" x14ac:dyDescent="0.25">
      <c r="C1" s="29"/>
      <c r="D1" s="29"/>
      <c r="E1" s="29"/>
    </row>
    <row r="2" spans="1:10" x14ac:dyDescent="0.25">
      <c r="A2" s="244" t="s">
        <v>392</v>
      </c>
      <c r="B2" s="244"/>
      <c r="C2" s="244"/>
      <c r="D2" s="244"/>
      <c r="E2" s="245"/>
      <c r="F2" s="245"/>
      <c r="G2" s="245"/>
      <c r="H2" s="245"/>
      <c r="I2" s="245"/>
      <c r="J2" s="244"/>
    </row>
    <row r="3" spans="1:10" x14ac:dyDescent="0.25">
      <c r="A3" s="244"/>
      <c r="B3" s="244"/>
      <c r="C3" s="244"/>
      <c r="D3" s="244"/>
      <c r="E3" s="245"/>
      <c r="F3" s="245"/>
      <c r="G3" s="245"/>
      <c r="H3" s="245"/>
      <c r="I3" s="245"/>
      <c r="J3" s="244"/>
    </row>
    <row r="4" spans="1:10" ht="15.75" x14ac:dyDescent="0.25">
      <c r="A4" s="240" t="s">
        <v>53</v>
      </c>
      <c r="B4" s="241"/>
      <c r="C4" s="241"/>
      <c r="D4" s="241"/>
      <c r="E4" s="241"/>
      <c r="F4" s="241"/>
      <c r="G4" s="241"/>
    </row>
    <row r="5" spans="1:10" ht="18.75" x14ac:dyDescent="0.25">
      <c r="A5" s="140"/>
      <c r="B5" s="28"/>
      <c r="C5" s="100"/>
      <c r="D5" s="100"/>
      <c r="E5" s="165"/>
      <c r="F5" s="30"/>
      <c r="G5" s="30"/>
    </row>
    <row r="6" spans="1:10" ht="25.5" x14ac:dyDescent="0.25">
      <c r="A6" s="141" t="s">
        <v>54</v>
      </c>
      <c r="B6" s="33" t="s">
        <v>21</v>
      </c>
      <c r="C6" s="101" t="s">
        <v>65</v>
      </c>
      <c r="D6" s="101" t="s">
        <v>66</v>
      </c>
      <c r="E6" s="166" t="s">
        <v>67</v>
      </c>
      <c r="F6" s="33" t="s">
        <v>68</v>
      </c>
      <c r="G6" s="33" t="s">
        <v>69</v>
      </c>
    </row>
    <row r="7" spans="1:10" s="37" customFormat="1" ht="11.25" x14ac:dyDescent="0.2">
      <c r="A7" s="142">
        <v>1</v>
      </c>
      <c r="B7" s="36">
        <v>2</v>
      </c>
      <c r="C7" s="36">
        <v>3</v>
      </c>
      <c r="D7" s="155">
        <v>4</v>
      </c>
      <c r="E7" s="167">
        <v>5</v>
      </c>
      <c r="F7" s="36">
        <v>6</v>
      </c>
      <c r="G7" s="36">
        <v>7</v>
      </c>
    </row>
    <row r="8" spans="1:10" s="37" customFormat="1" ht="11.25" x14ac:dyDescent="0.2">
      <c r="A8" s="143"/>
      <c r="B8" s="136"/>
      <c r="C8" s="164">
        <v>6504167.0099999998</v>
      </c>
      <c r="D8" s="138">
        <v>11274330</v>
      </c>
      <c r="E8" s="138">
        <v>10837570</v>
      </c>
      <c r="F8" s="171">
        <v>8137550</v>
      </c>
      <c r="G8" s="211">
        <v>7991300</v>
      </c>
    </row>
    <row r="9" spans="1:10" x14ac:dyDescent="0.25">
      <c r="A9" s="144" t="s">
        <v>160</v>
      </c>
      <c r="B9" s="99" t="s">
        <v>161</v>
      </c>
      <c r="C9" s="102">
        <v>89067.15</v>
      </c>
      <c r="D9" s="139">
        <v>47380</v>
      </c>
      <c r="E9" s="102">
        <v>47380</v>
      </c>
      <c r="F9" s="102">
        <v>50000</v>
      </c>
      <c r="G9" s="102">
        <v>52000</v>
      </c>
    </row>
    <row r="10" spans="1:10" x14ac:dyDescent="0.25">
      <c r="A10" s="145" t="s">
        <v>162</v>
      </c>
      <c r="B10" s="56" t="s">
        <v>163</v>
      </c>
      <c r="C10" s="70">
        <v>89067.15</v>
      </c>
      <c r="D10" s="106">
        <v>47380</v>
      </c>
      <c r="E10" s="70">
        <v>47380</v>
      </c>
      <c r="F10" s="70">
        <v>50000</v>
      </c>
      <c r="G10" s="70">
        <v>52000</v>
      </c>
    </row>
    <row r="11" spans="1:10" s="55" customFormat="1" ht="25.5" x14ac:dyDescent="0.25">
      <c r="A11" s="146" t="s">
        <v>164</v>
      </c>
      <c r="B11" s="104" t="s">
        <v>165</v>
      </c>
      <c r="C11" s="107">
        <v>89067.15</v>
      </c>
      <c r="D11" s="107">
        <v>47380</v>
      </c>
      <c r="E11" s="105">
        <v>47380</v>
      </c>
      <c r="F11" s="137">
        <v>50000</v>
      </c>
      <c r="G11" s="107">
        <v>52000</v>
      </c>
    </row>
    <row r="12" spans="1:10" s="111" customFormat="1" ht="25.5" x14ac:dyDescent="0.2">
      <c r="A12" s="147" t="s">
        <v>166</v>
      </c>
      <c r="B12" s="108" t="s">
        <v>167</v>
      </c>
      <c r="C12" s="112">
        <v>40542.370000000003</v>
      </c>
      <c r="D12" s="112">
        <v>38600</v>
      </c>
      <c r="E12" s="124">
        <v>38600</v>
      </c>
      <c r="F12" s="124">
        <v>40000</v>
      </c>
      <c r="G12" s="124">
        <v>42000</v>
      </c>
    </row>
    <row r="13" spans="1:10" ht="25.5" x14ac:dyDescent="0.25">
      <c r="A13" s="148" t="s">
        <v>173</v>
      </c>
      <c r="B13" s="57" t="s">
        <v>73</v>
      </c>
      <c r="C13" s="106">
        <v>40542.370000000003</v>
      </c>
      <c r="D13" s="106">
        <v>38600</v>
      </c>
      <c r="E13" s="70">
        <v>38600</v>
      </c>
      <c r="F13" s="70">
        <v>40000</v>
      </c>
      <c r="G13" s="177">
        <v>42000</v>
      </c>
    </row>
    <row r="14" spans="1:10" s="111" customFormat="1" ht="14.25" x14ac:dyDescent="0.2">
      <c r="A14" s="149">
        <v>3</v>
      </c>
      <c r="B14" s="109" t="s">
        <v>31</v>
      </c>
      <c r="C14" s="110">
        <v>40542.370000000003</v>
      </c>
      <c r="D14" s="110">
        <v>38600</v>
      </c>
      <c r="E14" s="72">
        <v>38600</v>
      </c>
      <c r="F14" s="72">
        <v>40000</v>
      </c>
      <c r="G14" s="178">
        <v>42000</v>
      </c>
    </row>
    <row r="15" spans="1:10" x14ac:dyDescent="0.25">
      <c r="A15" s="150">
        <v>32</v>
      </c>
      <c r="B15" s="58" t="s">
        <v>33</v>
      </c>
      <c r="C15" s="106">
        <v>40542.370000000003</v>
      </c>
      <c r="D15" s="106">
        <v>38600</v>
      </c>
      <c r="E15" s="70">
        <v>38600</v>
      </c>
      <c r="F15" s="70">
        <v>40000</v>
      </c>
      <c r="G15" s="177">
        <v>42000</v>
      </c>
    </row>
    <row r="16" spans="1:10" ht="25.5" x14ac:dyDescent="0.25">
      <c r="A16" s="147" t="s">
        <v>168</v>
      </c>
      <c r="B16" s="108" t="s">
        <v>169</v>
      </c>
      <c r="C16" s="112">
        <v>5070.75</v>
      </c>
      <c r="D16" s="112">
        <v>8780</v>
      </c>
      <c r="E16" s="124">
        <v>8780</v>
      </c>
      <c r="F16" s="124">
        <v>10000</v>
      </c>
      <c r="G16" s="179">
        <v>10000</v>
      </c>
    </row>
    <row r="17" spans="1:7" ht="25.5" x14ac:dyDescent="0.25">
      <c r="A17" s="148" t="s">
        <v>173</v>
      </c>
      <c r="B17" s="57" t="s">
        <v>73</v>
      </c>
      <c r="C17" s="106">
        <v>5070.75</v>
      </c>
      <c r="D17" s="106">
        <v>8780</v>
      </c>
      <c r="E17" s="70">
        <v>8780</v>
      </c>
      <c r="F17" s="70">
        <v>10000</v>
      </c>
      <c r="G17" s="177">
        <v>10000</v>
      </c>
    </row>
    <row r="18" spans="1:7" s="111" customFormat="1" ht="14.25" x14ac:dyDescent="0.2">
      <c r="A18" s="149">
        <v>3</v>
      </c>
      <c r="B18" s="109" t="s">
        <v>31</v>
      </c>
      <c r="C18" s="110">
        <v>5070.75</v>
      </c>
      <c r="D18" s="110">
        <v>8780</v>
      </c>
      <c r="E18" s="72">
        <v>8780</v>
      </c>
      <c r="F18" s="72">
        <v>10000</v>
      </c>
      <c r="G18" s="178">
        <v>10000</v>
      </c>
    </row>
    <row r="19" spans="1:7" ht="38.25" x14ac:dyDescent="0.25">
      <c r="A19" s="150">
        <v>38</v>
      </c>
      <c r="B19" s="58" t="s">
        <v>170</v>
      </c>
      <c r="C19" s="106">
        <v>5070.75</v>
      </c>
      <c r="D19" s="106">
        <v>8780</v>
      </c>
      <c r="E19" s="70">
        <v>8780</v>
      </c>
      <c r="F19" s="70">
        <v>10000</v>
      </c>
      <c r="G19" s="177">
        <v>10000</v>
      </c>
    </row>
    <row r="20" spans="1:7" x14ac:dyDescent="0.25">
      <c r="A20" s="147" t="s">
        <v>171</v>
      </c>
      <c r="B20" s="108" t="s">
        <v>172</v>
      </c>
      <c r="C20" s="112">
        <v>43454.03</v>
      </c>
      <c r="D20" s="112">
        <v>0</v>
      </c>
      <c r="E20" s="124">
        <v>0</v>
      </c>
      <c r="F20" s="124">
        <v>0</v>
      </c>
      <c r="G20" s="179">
        <v>0</v>
      </c>
    </row>
    <row r="21" spans="1:7" ht="25.5" x14ac:dyDescent="0.25">
      <c r="A21" s="148" t="s">
        <v>173</v>
      </c>
      <c r="B21" s="57" t="s">
        <v>73</v>
      </c>
      <c r="C21" s="106">
        <v>13964.07</v>
      </c>
      <c r="D21" s="106">
        <v>0</v>
      </c>
      <c r="E21" s="70">
        <v>0</v>
      </c>
      <c r="F21" s="70">
        <v>0</v>
      </c>
      <c r="G21" s="177">
        <v>0</v>
      </c>
    </row>
    <row r="22" spans="1:7" s="111" customFormat="1" ht="14.25" x14ac:dyDescent="0.2">
      <c r="A22" s="149">
        <v>3</v>
      </c>
      <c r="B22" s="109" t="s">
        <v>31</v>
      </c>
      <c r="C22" s="110">
        <v>13964.07</v>
      </c>
      <c r="D22" s="110">
        <v>0</v>
      </c>
      <c r="E22" s="72">
        <v>0</v>
      </c>
      <c r="F22" s="72">
        <v>0</v>
      </c>
      <c r="G22" s="178">
        <v>0</v>
      </c>
    </row>
    <row r="23" spans="1:7" x14ac:dyDescent="0.25">
      <c r="A23" s="150">
        <v>32</v>
      </c>
      <c r="B23" s="58" t="s">
        <v>33</v>
      </c>
      <c r="C23" s="106">
        <v>13964.07</v>
      </c>
      <c r="D23" s="106">
        <v>0</v>
      </c>
      <c r="E23" s="70">
        <v>0</v>
      </c>
      <c r="F23" s="70">
        <v>0</v>
      </c>
      <c r="G23" s="177">
        <v>0</v>
      </c>
    </row>
    <row r="24" spans="1:7" ht="25.5" x14ac:dyDescent="0.25">
      <c r="A24" s="148" t="s">
        <v>174</v>
      </c>
      <c r="B24" s="57" t="s">
        <v>96</v>
      </c>
      <c r="C24" s="106">
        <v>4247.08</v>
      </c>
      <c r="D24" s="106">
        <v>0</v>
      </c>
      <c r="E24" s="70">
        <v>0</v>
      </c>
      <c r="F24" s="70">
        <v>0</v>
      </c>
      <c r="G24" s="177">
        <v>0</v>
      </c>
    </row>
    <row r="25" spans="1:7" s="111" customFormat="1" ht="14.25" x14ac:dyDescent="0.2">
      <c r="A25" s="149">
        <v>3</v>
      </c>
      <c r="B25" s="109" t="s">
        <v>31</v>
      </c>
      <c r="C25" s="110">
        <v>4247.08</v>
      </c>
      <c r="D25" s="110">
        <v>0</v>
      </c>
      <c r="E25" s="72">
        <v>0</v>
      </c>
      <c r="F25" s="72">
        <v>0</v>
      </c>
      <c r="G25" s="178">
        <v>0</v>
      </c>
    </row>
    <row r="26" spans="1:7" x14ac:dyDescent="0.25">
      <c r="A26" s="150">
        <v>32</v>
      </c>
      <c r="B26" s="58" t="s">
        <v>33</v>
      </c>
      <c r="C26" s="106">
        <v>4247.08</v>
      </c>
      <c r="D26" s="106">
        <v>0</v>
      </c>
      <c r="E26" s="70">
        <v>0</v>
      </c>
      <c r="F26" s="70">
        <v>0</v>
      </c>
      <c r="G26" s="177">
        <v>0</v>
      </c>
    </row>
    <row r="27" spans="1:7" ht="21" customHeight="1" x14ac:dyDescent="0.25">
      <c r="A27" s="148" t="s">
        <v>324</v>
      </c>
      <c r="B27" s="57" t="s">
        <v>87</v>
      </c>
      <c r="C27" s="106">
        <v>25242.880000000001</v>
      </c>
      <c r="D27" s="106">
        <v>0</v>
      </c>
      <c r="E27" s="70">
        <v>0</v>
      </c>
      <c r="F27" s="70">
        <v>0</v>
      </c>
      <c r="G27" s="177">
        <v>0</v>
      </c>
    </row>
    <row r="28" spans="1:7" s="111" customFormat="1" ht="14.25" x14ac:dyDescent="0.2">
      <c r="A28" s="149">
        <v>3</v>
      </c>
      <c r="B28" s="109" t="s">
        <v>31</v>
      </c>
      <c r="C28" s="110">
        <v>25242.880000000001</v>
      </c>
      <c r="D28" s="110">
        <v>0</v>
      </c>
      <c r="E28" s="72">
        <v>0</v>
      </c>
      <c r="F28" s="72">
        <v>0</v>
      </c>
      <c r="G28" s="178">
        <v>0</v>
      </c>
    </row>
    <row r="29" spans="1:7" x14ac:dyDescent="0.25">
      <c r="A29" s="150">
        <v>32</v>
      </c>
      <c r="B29" s="58" t="s">
        <v>33</v>
      </c>
      <c r="C29" s="106">
        <v>25242.880000000001</v>
      </c>
      <c r="D29" s="106">
        <v>0</v>
      </c>
      <c r="E29" s="70">
        <v>0</v>
      </c>
      <c r="F29" s="70">
        <v>0</v>
      </c>
      <c r="G29" s="177">
        <v>0</v>
      </c>
    </row>
    <row r="30" spans="1:7" ht="29.25" customHeight="1" x14ac:dyDescent="0.25">
      <c r="A30" s="144" t="s">
        <v>175</v>
      </c>
      <c r="B30" s="99" t="s">
        <v>176</v>
      </c>
      <c r="C30" s="122">
        <v>2378603.5</v>
      </c>
      <c r="D30" s="122">
        <v>3154080</v>
      </c>
      <c r="E30" s="161">
        <v>2762750</v>
      </c>
      <c r="F30" s="123">
        <v>2880650</v>
      </c>
      <c r="G30" s="180">
        <v>2963400</v>
      </c>
    </row>
    <row r="31" spans="1:7" x14ac:dyDescent="0.25">
      <c r="A31" s="145" t="s">
        <v>177</v>
      </c>
      <c r="B31" s="56" t="s">
        <v>178</v>
      </c>
      <c r="C31" s="106">
        <v>1347852.41</v>
      </c>
      <c r="D31" s="106">
        <v>1544630</v>
      </c>
      <c r="E31" s="70">
        <v>1253300</v>
      </c>
      <c r="F31" s="70">
        <v>1338550</v>
      </c>
      <c r="G31" s="177">
        <v>1416200</v>
      </c>
    </row>
    <row r="32" spans="1:7" ht="25.5" x14ac:dyDescent="0.25">
      <c r="A32" s="146" t="s">
        <v>164</v>
      </c>
      <c r="B32" s="104" t="s">
        <v>196</v>
      </c>
      <c r="C32" s="105">
        <v>262747.65999999997</v>
      </c>
      <c r="D32" s="137">
        <v>338430</v>
      </c>
      <c r="E32" s="137">
        <v>308600</v>
      </c>
      <c r="F32" s="137">
        <v>316600</v>
      </c>
      <c r="G32" s="181">
        <v>332600</v>
      </c>
    </row>
    <row r="33" spans="1:7" ht="25.5" x14ac:dyDescent="0.25">
      <c r="A33" s="147" t="s">
        <v>179</v>
      </c>
      <c r="B33" s="108" t="s">
        <v>180</v>
      </c>
      <c r="C33" s="124">
        <v>70143.539999999994</v>
      </c>
      <c r="D33" s="124">
        <v>109830</v>
      </c>
      <c r="E33" s="124">
        <v>104000</v>
      </c>
      <c r="F33" s="124">
        <v>106000</v>
      </c>
      <c r="G33" s="179">
        <v>106000</v>
      </c>
    </row>
    <row r="34" spans="1:7" ht="25.5" x14ac:dyDescent="0.25">
      <c r="A34" s="148" t="s">
        <v>173</v>
      </c>
      <c r="B34" s="57" t="s">
        <v>73</v>
      </c>
      <c r="C34" s="70">
        <v>70143.539999999994</v>
      </c>
      <c r="D34" s="70">
        <v>109830</v>
      </c>
      <c r="E34" s="70">
        <v>104000</v>
      </c>
      <c r="F34" s="70">
        <v>106000</v>
      </c>
      <c r="G34" s="177">
        <v>106000</v>
      </c>
    </row>
    <row r="35" spans="1:7" s="111" customFormat="1" ht="14.25" x14ac:dyDescent="0.2">
      <c r="A35" s="149">
        <v>3</v>
      </c>
      <c r="B35" s="109" t="s">
        <v>31</v>
      </c>
      <c r="C35" s="72">
        <v>70143.539999999994</v>
      </c>
      <c r="D35" s="72">
        <v>109830</v>
      </c>
      <c r="E35" s="72">
        <v>103000</v>
      </c>
      <c r="F35" s="72">
        <v>106000</v>
      </c>
      <c r="G35" s="178">
        <v>106000</v>
      </c>
    </row>
    <row r="36" spans="1:7" s="111" customFormat="1" ht="14.25" x14ac:dyDescent="0.2">
      <c r="A36" s="150">
        <v>32</v>
      </c>
      <c r="B36" s="58" t="s">
        <v>33</v>
      </c>
      <c r="C36" s="70">
        <v>70143.539999999994</v>
      </c>
      <c r="D36" s="70">
        <v>109830</v>
      </c>
      <c r="E36" s="70">
        <v>1000</v>
      </c>
      <c r="F36" s="70">
        <v>105000</v>
      </c>
      <c r="G36" s="177">
        <v>105000</v>
      </c>
    </row>
    <row r="37" spans="1:7" ht="38.25" x14ac:dyDescent="0.25">
      <c r="A37" s="150">
        <v>38</v>
      </c>
      <c r="B37" s="58" t="s">
        <v>170</v>
      </c>
      <c r="C37" s="70">
        <v>70143.539999999994</v>
      </c>
      <c r="D37" s="70">
        <v>109830</v>
      </c>
      <c r="E37" s="70">
        <v>1000</v>
      </c>
      <c r="F37" s="70">
        <v>1000</v>
      </c>
      <c r="G37" s="177">
        <v>1000</v>
      </c>
    </row>
    <row r="38" spans="1:7" x14ac:dyDescent="0.25">
      <c r="A38" s="147" t="s">
        <v>181</v>
      </c>
      <c r="B38" s="108" t="s">
        <v>182</v>
      </c>
      <c r="C38" s="124">
        <v>20722.27</v>
      </c>
      <c r="D38" s="124">
        <v>20000</v>
      </c>
      <c r="E38" s="124">
        <v>20000</v>
      </c>
      <c r="F38" s="124">
        <v>22000</v>
      </c>
      <c r="G38" s="179">
        <v>22000</v>
      </c>
    </row>
    <row r="39" spans="1:7" ht="25.5" x14ac:dyDescent="0.25">
      <c r="A39" s="148" t="s">
        <v>173</v>
      </c>
      <c r="B39" s="57" t="s">
        <v>73</v>
      </c>
      <c r="C39" s="70">
        <v>20722.27</v>
      </c>
      <c r="D39" s="70">
        <v>20000</v>
      </c>
      <c r="E39" s="70">
        <v>20000</v>
      </c>
      <c r="F39" s="70">
        <v>22000</v>
      </c>
      <c r="G39" s="70">
        <v>22000</v>
      </c>
    </row>
    <row r="40" spans="1:7" s="111" customFormat="1" ht="14.25" x14ac:dyDescent="0.2">
      <c r="A40" s="149">
        <v>3</v>
      </c>
      <c r="B40" s="109" t="s">
        <v>31</v>
      </c>
      <c r="C40" s="72">
        <v>20722.27</v>
      </c>
      <c r="D40" s="72">
        <v>20000</v>
      </c>
      <c r="E40" s="72">
        <v>20000</v>
      </c>
      <c r="F40" s="72">
        <v>22000</v>
      </c>
      <c r="G40" s="72">
        <v>22000</v>
      </c>
    </row>
    <row r="41" spans="1:7" x14ac:dyDescent="0.25">
      <c r="A41" s="150">
        <v>32</v>
      </c>
      <c r="B41" s="58" t="s">
        <v>33</v>
      </c>
      <c r="C41" s="70">
        <v>20722.27</v>
      </c>
      <c r="D41" s="70">
        <v>20000</v>
      </c>
      <c r="E41" s="70">
        <v>20000</v>
      </c>
      <c r="F41" s="70">
        <v>22000</v>
      </c>
      <c r="G41" s="70">
        <v>22000</v>
      </c>
    </row>
    <row r="42" spans="1:7" ht="25.5" x14ac:dyDescent="0.25">
      <c r="A42" s="147" t="s">
        <v>183</v>
      </c>
      <c r="B42" s="108" t="s">
        <v>184</v>
      </c>
      <c r="C42" s="124">
        <v>78365.740000000005</v>
      </c>
      <c r="D42" s="124">
        <v>80000</v>
      </c>
      <c r="E42" s="124">
        <v>80000</v>
      </c>
      <c r="F42" s="124">
        <v>80000</v>
      </c>
      <c r="G42" s="179">
        <v>90000</v>
      </c>
    </row>
    <row r="43" spans="1:7" ht="25.5" x14ac:dyDescent="0.25">
      <c r="A43" s="148" t="s">
        <v>173</v>
      </c>
      <c r="B43" s="57" t="s">
        <v>73</v>
      </c>
      <c r="C43" s="70">
        <v>78365.740000000005</v>
      </c>
      <c r="D43" s="70">
        <v>80000</v>
      </c>
      <c r="E43" s="70">
        <v>80000</v>
      </c>
      <c r="F43" s="70">
        <v>80000</v>
      </c>
      <c r="G43" s="177">
        <v>90000</v>
      </c>
    </row>
    <row r="44" spans="1:7" s="111" customFormat="1" ht="14.25" x14ac:dyDescent="0.2">
      <c r="A44" s="149">
        <v>3</v>
      </c>
      <c r="B44" s="109" t="s">
        <v>31</v>
      </c>
      <c r="C44" s="72">
        <v>78365.740000000005</v>
      </c>
      <c r="D44" s="72">
        <v>80000</v>
      </c>
      <c r="E44" s="72">
        <v>80000</v>
      </c>
      <c r="F44" s="72">
        <v>80000</v>
      </c>
      <c r="G44" s="178">
        <v>90000</v>
      </c>
    </row>
    <row r="45" spans="1:7" x14ac:dyDescent="0.25">
      <c r="A45" s="150">
        <v>32</v>
      </c>
      <c r="B45" s="58" t="s">
        <v>33</v>
      </c>
      <c r="C45" s="70">
        <v>78365.740000000005</v>
      </c>
      <c r="D45" s="70">
        <v>80000</v>
      </c>
      <c r="E45" s="70">
        <v>80000</v>
      </c>
      <c r="F45" s="70">
        <v>80000</v>
      </c>
      <c r="G45" s="177">
        <v>90000</v>
      </c>
    </row>
    <row r="46" spans="1:7" x14ac:dyDescent="0.25">
      <c r="A46" s="147" t="s">
        <v>185</v>
      </c>
      <c r="B46" s="108" t="s">
        <v>186</v>
      </c>
      <c r="C46" s="124">
        <v>43013.18</v>
      </c>
      <c r="D46" s="124">
        <v>59000</v>
      </c>
      <c r="E46" s="124">
        <v>40000</v>
      </c>
      <c r="F46" s="124">
        <v>42000</v>
      </c>
      <c r="G46" s="179">
        <v>45000</v>
      </c>
    </row>
    <row r="47" spans="1:7" ht="25.5" x14ac:dyDescent="0.25">
      <c r="A47" s="148" t="s">
        <v>173</v>
      </c>
      <c r="B47" s="57" t="s">
        <v>73</v>
      </c>
      <c r="C47" s="70">
        <v>13876.88</v>
      </c>
      <c r="D47" s="70">
        <v>25000</v>
      </c>
      <c r="E47" s="70">
        <v>40000</v>
      </c>
      <c r="F47" s="70">
        <v>42000</v>
      </c>
      <c r="G47" s="177">
        <v>45000</v>
      </c>
    </row>
    <row r="48" spans="1:7" s="111" customFormat="1" ht="14.25" x14ac:dyDescent="0.2">
      <c r="A48" s="149">
        <v>3</v>
      </c>
      <c r="B48" s="109" t="s">
        <v>31</v>
      </c>
      <c r="C48" s="72">
        <v>13876.88</v>
      </c>
      <c r="D48" s="72">
        <v>25000</v>
      </c>
      <c r="E48" s="72">
        <v>40000</v>
      </c>
      <c r="F48" s="72">
        <v>42000</v>
      </c>
      <c r="G48" s="178">
        <v>45000</v>
      </c>
    </row>
    <row r="49" spans="1:7" x14ac:dyDescent="0.25">
      <c r="A49" s="150">
        <v>32</v>
      </c>
      <c r="B49" s="58" t="s">
        <v>33</v>
      </c>
      <c r="C49" s="70">
        <v>13876.88</v>
      </c>
      <c r="D49" s="70">
        <v>25000</v>
      </c>
      <c r="E49" s="70">
        <v>40000</v>
      </c>
      <c r="F49" s="70">
        <v>42000</v>
      </c>
      <c r="G49" s="177">
        <v>45000</v>
      </c>
    </row>
    <row r="50" spans="1:7" ht="25.5" x14ac:dyDescent="0.25">
      <c r="A50" s="148" t="s">
        <v>325</v>
      </c>
      <c r="B50" s="57" t="s">
        <v>187</v>
      </c>
      <c r="C50" s="70">
        <v>29136.3</v>
      </c>
      <c r="D50" s="70">
        <v>34000</v>
      </c>
      <c r="E50" s="70">
        <v>0</v>
      </c>
      <c r="F50" s="70">
        <v>0</v>
      </c>
      <c r="G50" s="177">
        <v>0</v>
      </c>
    </row>
    <row r="51" spans="1:7" s="111" customFormat="1" ht="14.25" x14ac:dyDescent="0.2">
      <c r="A51" s="149">
        <v>3</v>
      </c>
      <c r="B51" s="109" t="s">
        <v>31</v>
      </c>
      <c r="C51" s="72">
        <v>29136.3</v>
      </c>
      <c r="D51" s="72">
        <v>34000</v>
      </c>
      <c r="E51" s="72">
        <v>0</v>
      </c>
      <c r="F51" s="72">
        <v>0</v>
      </c>
      <c r="G51" s="178">
        <v>0</v>
      </c>
    </row>
    <row r="52" spans="1:7" x14ac:dyDescent="0.25">
      <c r="A52" s="150">
        <v>32</v>
      </c>
      <c r="B52" s="58" t="s">
        <v>33</v>
      </c>
      <c r="C52" s="70">
        <v>29136.3</v>
      </c>
      <c r="D52" s="70">
        <v>34000</v>
      </c>
      <c r="E52" s="70">
        <v>0</v>
      </c>
      <c r="F52" s="70">
        <v>0</v>
      </c>
      <c r="G52" s="177">
        <v>0</v>
      </c>
    </row>
    <row r="53" spans="1:7" ht="38.25" x14ac:dyDescent="0.25">
      <c r="A53" s="147" t="s">
        <v>188</v>
      </c>
      <c r="B53" s="108" t="s">
        <v>189</v>
      </c>
      <c r="C53" s="124">
        <v>39041.06</v>
      </c>
      <c r="D53" s="124">
        <v>48600</v>
      </c>
      <c r="E53" s="124">
        <v>48600</v>
      </c>
      <c r="F53" s="124">
        <v>48600</v>
      </c>
      <c r="G53" s="179">
        <v>48600</v>
      </c>
    </row>
    <row r="54" spans="1:7" ht="25.5" x14ac:dyDescent="0.25">
      <c r="A54" s="148" t="s">
        <v>173</v>
      </c>
      <c r="B54" s="57" t="s">
        <v>73</v>
      </c>
      <c r="C54" s="70">
        <v>39041.06</v>
      </c>
      <c r="D54" s="70">
        <v>48600</v>
      </c>
      <c r="E54" s="70">
        <v>48600</v>
      </c>
      <c r="F54" s="70">
        <v>48600</v>
      </c>
      <c r="G54" s="70">
        <v>48600</v>
      </c>
    </row>
    <row r="55" spans="1:7" s="111" customFormat="1" ht="14.25" x14ac:dyDescent="0.2">
      <c r="A55" s="149">
        <v>3</v>
      </c>
      <c r="B55" s="109" t="s">
        <v>31</v>
      </c>
      <c r="C55" s="72">
        <v>39041.06</v>
      </c>
      <c r="D55" s="72">
        <v>48600</v>
      </c>
      <c r="E55" s="72">
        <v>48600</v>
      </c>
      <c r="F55" s="72">
        <v>48600</v>
      </c>
      <c r="G55" s="72">
        <v>48600</v>
      </c>
    </row>
    <row r="56" spans="1:7" x14ac:dyDescent="0.25">
      <c r="A56" s="150">
        <v>32</v>
      </c>
      <c r="B56" s="58" t="s">
        <v>33</v>
      </c>
      <c r="C56" s="70">
        <v>39041.06</v>
      </c>
      <c r="D56" s="70">
        <v>48600</v>
      </c>
      <c r="E56" s="70">
        <v>48600</v>
      </c>
      <c r="F56" s="70">
        <v>48600</v>
      </c>
      <c r="G56" s="70">
        <v>48600</v>
      </c>
    </row>
    <row r="57" spans="1:7" x14ac:dyDescent="0.25">
      <c r="A57" s="147" t="s">
        <v>190</v>
      </c>
      <c r="B57" s="108" t="s">
        <v>191</v>
      </c>
      <c r="C57" s="124">
        <v>5590.19</v>
      </c>
      <c r="D57" s="124">
        <v>0</v>
      </c>
      <c r="E57" s="124">
        <v>0</v>
      </c>
      <c r="F57" s="124">
        <v>0</v>
      </c>
      <c r="G57" s="179">
        <v>0</v>
      </c>
    </row>
    <row r="58" spans="1:7" ht="25.5" x14ac:dyDescent="0.25">
      <c r="A58" s="148" t="s">
        <v>326</v>
      </c>
      <c r="B58" s="57" t="s">
        <v>88</v>
      </c>
      <c r="C58" s="70">
        <v>5590.19</v>
      </c>
      <c r="D58" s="70">
        <v>0</v>
      </c>
      <c r="E58" s="70">
        <v>0</v>
      </c>
      <c r="F58" s="70">
        <v>0</v>
      </c>
      <c r="G58" s="177">
        <v>0</v>
      </c>
    </row>
    <row r="59" spans="1:7" s="111" customFormat="1" ht="14.25" x14ac:dyDescent="0.2">
      <c r="A59" s="149">
        <v>3</v>
      </c>
      <c r="B59" s="109" t="s">
        <v>31</v>
      </c>
      <c r="C59" s="72">
        <v>5590.19</v>
      </c>
      <c r="D59" s="72">
        <v>0</v>
      </c>
      <c r="E59" s="72">
        <v>0</v>
      </c>
      <c r="F59" s="72">
        <v>0</v>
      </c>
      <c r="G59" s="178">
        <v>0</v>
      </c>
    </row>
    <row r="60" spans="1:7" x14ac:dyDescent="0.25">
      <c r="A60" s="150">
        <v>31</v>
      </c>
      <c r="B60" s="58" t="s">
        <v>32</v>
      </c>
      <c r="C60" s="70">
        <v>5590.19</v>
      </c>
      <c r="D60" s="70">
        <v>0</v>
      </c>
      <c r="E60" s="70">
        <v>0</v>
      </c>
      <c r="F60" s="70">
        <v>0</v>
      </c>
      <c r="G60" s="177">
        <v>0</v>
      </c>
    </row>
    <row r="61" spans="1:7" ht="25.5" x14ac:dyDescent="0.25">
      <c r="A61" s="147" t="s">
        <v>337</v>
      </c>
      <c r="B61" s="108" t="s">
        <v>338</v>
      </c>
      <c r="C61" s="124">
        <v>0</v>
      </c>
      <c r="D61" s="124">
        <v>15000</v>
      </c>
      <c r="E61" s="124">
        <v>10000</v>
      </c>
      <c r="F61" s="124">
        <v>12000</v>
      </c>
      <c r="G61" s="179">
        <v>15000</v>
      </c>
    </row>
    <row r="62" spans="1:7" ht="25.5" x14ac:dyDescent="0.25">
      <c r="A62" s="148" t="s">
        <v>173</v>
      </c>
      <c r="B62" s="57" t="s">
        <v>73</v>
      </c>
      <c r="C62" s="70">
        <v>0</v>
      </c>
      <c r="D62" s="70">
        <v>4900</v>
      </c>
      <c r="E62" s="70">
        <v>10000</v>
      </c>
      <c r="F62" s="70">
        <v>12000</v>
      </c>
      <c r="G62" s="177">
        <v>15000</v>
      </c>
    </row>
    <row r="63" spans="1:7" x14ac:dyDescent="0.25">
      <c r="A63" s="149">
        <v>3</v>
      </c>
      <c r="B63" s="109" t="s">
        <v>31</v>
      </c>
      <c r="C63" s="72">
        <v>0</v>
      </c>
      <c r="D63" s="72">
        <v>4900</v>
      </c>
      <c r="E63" s="72">
        <v>10000</v>
      </c>
      <c r="F63" s="72">
        <v>12000</v>
      </c>
      <c r="G63" s="178">
        <v>15000</v>
      </c>
    </row>
    <row r="64" spans="1:7" x14ac:dyDescent="0.25">
      <c r="A64" s="150">
        <v>32</v>
      </c>
      <c r="B64" s="58" t="s">
        <v>33</v>
      </c>
      <c r="C64" s="70">
        <v>0</v>
      </c>
      <c r="D64" s="70">
        <v>4900</v>
      </c>
      <c r="E64" s="70">
        <v>10000</v>
      </c>
      <c r="F64" s="70">
        <v>12000</v>
      </c>
      <c r="G64" s="177">
        <v>15000</v>
      </c>
    </row>
    <row r="65" spans="1:7" ht="25.5" x14ac:dyDescent="0.25">
      <c r="A65" s="148" t="s">
        <v>339</v>
      </c>
      <c r="B65" s="57" t="s">
        <v>98</v>
      </c>
      <c r="C65" s="70">
        <v>0</v>
      </c>
      <c r="D65" s="70">
        <v>10100</v>
      </c>
      <c r="E65" s="70">
        <v>0</v>
      </c>
      <c r="F65" s="70">
        <v>0</v>
      </c>
      <c r="G65" s="177">
        <v>0</v>
      </c>
    </row>
    <row r="66" spans="1:7" x14ac:dyDescent="0.25">
      <c r="A66" s="149">
        <v>3</v>
      </c>
      <c r="B66" s="109" t="s">
        <v>31</v>
      </c>
      <c r="C66" s="72">
        <v>0</v>
      </c>
      <c r="D66" s="72">
        <v>10100</v>
      </c>
      <c r="E66" s="72">
        <v>0</v>
      </c>
      <c r="F66" s="72">
        <v>0</v>
      </c>
      <c r="G66" s="178">
        <v>0</v>
      </c>
    </row>
    <row r="67" spans="1:7" x14ac:dyDescent="0.25">
      <c r="A67" s="150">
        <v>32</v>
      </c>
      <c r="B67" s="58" t="s">
        <v>33</v>
      </c>
      <c r="C67" s="70">
        <v>0</v>
      </c>
      <c r="D67" s="70">
        <v>10100</v>
      </c>
      <c r="E67" s="70">
        <v>0</v>
      </c>
      <c r="F67" s="70">
        <v>0</v>
      </c>
      <c r="G67" s="177">
        <v>0</v>
      </c>
    </row>
    <row r="68" spans="1:7" ht="38.25" x14ac:dyDescent="0.25">
      <c r="A68" s="147" t="s">
        <v>193</v>
      </c>
      <c r="B68" s="108" t="s">
        <v>194</v>
      </c>
      <c r="C68" s="124">
        <v>5871.68</v>
      </c>
      <c r="D68" s="124">
        <v>6000</v>
      </c>
      <c r="E68" s="124">
        <v>6000</v>
      </c>
      <c r="F68" s="124">
        <v>6000</v>
      </c>
      <c r="G68" s="124">
        <v>6000</v>
      </c>
    </row>
    <row r="69" spans="1:7" ht="25.5" x14ac:dyDescent="0.25">
      <c r="A69" s="148" t="s">
        <v>173</v>
      </c>
      <c r="B69" s="57" t="s">
        <v>73</v>
      </c>
      <c r="C69" s="70">
        <v>5871.68</v>
      </c>
      <c r="D69" s="70">
        <v>6000</v>
      </c>
      <c r="E69" s="70">
        <v>60000</v>
      </c>
      <c r="F69" s="70">
        <v>6000</v>
      </c>
      <c r="G69" s="70">
        <v>6000</v>
      </c>
    </row>
    <row r="70" spans="1:7" s="111" customFormat="1" ht="14.25" x14ac:dyDescent="0.2">
      <c r="A70" s="149">
        <v>3</v>
      </c>
      <c r="B70" s="109" t="s">
        <v>31</v>
      </c>
      <c r="C70" s="72">
        <v>5871.68</v>
      </c>
      <c r="D70" s="72">
        <v>6000</v>
      </c>
      <c r="E70" s="72">
        <v>6000</v>
      </c>
      <c r="F70" s="72">
        <v>6000</v>
      </c>
      <c r="G70" s="72">
        <v>6000</v>
      </c>
    </row>
    <row r="71" spans="1:7" x14ac:dyDescent="0.25">
      <c r="A71" s="150">
        <v>32</v>
      </c>
      <c r="B71" s="58" t="s">
        <v>33</v>
      </c>
      <c r="C71" s="70">
        <v>5871.68</v>
      </c>
      <c r="D71" s="70">
        <v>6000</v>
      </c>
      <c r="E71" s="70">
        <v>6000</v>
      </c>
      <c r="F71" s="70">
        <v>6000</v>
      </c>
      <c r="G71" s="70">
        <v>6000</v>
      </c>
    </row>
    <row r="72" spans="1:7" x14ac:dyDescent="0.25">
      <c r="A72" s="151" t="s">
        <v>197</v>
      </c>
      <c r="B72" s="114" t="s">
        <v>198</v>
      </c>
      <c r="C72" s="125">
        <v>0</v>
      </c>
      <c r="D72" s="125">
        <v>8000</v>
      </c>
      <c r="E72" s="125">
        <v>8000</v>
      </c>
      <c r="F72" s="125">
        <v>8000</v>
      </c>
      <c r="G72" s="125">
        <v>8000</v>
      </c>
    </row>
    <row r="73" spans="1:7" x14ac:dyDescent="0.25">
      <c r="A73" s="147" t="s">
        <v>166</v>
      </c>
      <c r="B73" s="108" t="s">
        <v>199</v>
      </c>
      <c r="C73" s="124">
        <v>0</v>
      </c>
      <c r="D73" s="124">
        <v>8000</v>
      </c>
      <c r="E73" s="124">
        <v>8000</v>
      </c>
      <c r="F73" s="124">
        <v>8000</v>
      </c>
      <c r="G73" s="124">
        <v>8000</v>
      </c>
    </row>
    <row r="74" spans="1:7" ht="25.5" x14ac:dyDescent="0.25">
      <c r="A74" s="148" t="s">
        <v>173</v>
      </c>
      <c r="B74" s="57" t="s">
        <v>73</v>
      </c>
      <c r="C74" s="70">
        <v>0</v>
      </c>
      <c r="D74" s="70">
        <v>8000</v>
      </c>
      <c r="E74" s="70">
        <v>8000</v>
      </c>
      <c r="F74" s="70">
        <v>8000</v>
      </c>
      <c r="G74" s="70">
        <v>8000</v>
      </c>
    </row>
    <row r="75" spans="1:7" s="111" customFormat="1" ht="14.25" x14ac:dyDescent="0.2">
      <c r="A75" s="149">
        <v>3</v>
      </c>
      <c r="B75" s="109" t="s">
        <v>31</v>
      </c>
      <c r="C75" s="72">
        <v>0</v>
      </c>
      <c r="D75" s="72">
        <v>8000</v>
      </c>
      <c r="E75" s="72">
        <v>8000</v>
      </c>
      <c r="F75" s="72">
        <v>8000</v>
      </c>
      <c r="G75" s="72">
        <v>8000</v>
      </c>
    </row>
    <row r="76" spans="1:7" ht="38.25" x14ac:dyDescent="0.25">
      <c r="A76" s="150">
        <v>38</v>
      </c>
      <c r="B76" s="58" t="s">
        <v>170</v>
      </c>
      <c r="C76" s="70">
        <v>0</v>
      </c>
      <c r="D76" s="70">
        <v>8000</v>
      </c>
      <c r="E76" s="70">
        <v>8000</v>
      </c>
      <c r="F76" s="70">
        <v>8000</v>
      </c>
      <c r="G76" s="70">
        <v>8000</v>
      </c>
    </row>
    <row r="77" spans="1:7" ht="25.5" x14ac:dyDescent="0.25">
      <c r="A77" s="151" t="s">
        <v>200</v>
      </c>
      <c r="B77" s="114" t="s">
        <v>201</v>
      </c>
      <c r="C77" s="125">
        <v>0</v>
      </c>
      <c r="D77" s="125">
        <v>1000</v>
      </c>
      <c r="E77" s="125">
        <v>1000</v>
      </c>
      <c r="F77" s="125">
        <v>1000</v>
      </c>
      <c r="G77" s="125">
        <v>1000</v>
      </c>
    </row>
    <row r="78" spans="1:7" ht="22.5" customHeight="1" x14ac:dyDescent="0.25">
      <c r="A78" s="147" t="s">
        <v>202</v>
      </c>
      <c r="B78" s="108" t="s">
        <v>203</v>
      </c>
      <c r="C78" s="113">
        <v>0</v>
      </c>
      <c r="D78" s="113">
        <v>1000</v>
      </c>
      <c r="E78" s="113">
        <v>1000</v>
      </c>
      <c r="F78" s="113">
        <v>1000</v>
      </c>
      <c r="G78" s="113">
        <v>1000</v>
      </c>
    </row>
    <row r="79" spans="1:7" ht="25.5" x14ac:dyDescent="0.25">
      <c r="A79" s="148" t="s">
        <v>327</v>
      </c>
      <c r="B79" s="57" t="s">
        <v>93</v>
      </c>
      <c r="C79" s="70">
        <v>0</v>
      </c>
      <c r="D79" s="70">
        <v>1000</v>
      </c>
      <c r="E79" s="70">
        <v>1000</v>
      </c>
      <c r="F79" s="70">
        <v>1000</v>
      </c>
      <c r="G79" s="70">
        <v>1000</v>
      </c>
    </row>
    <row r="80" spans="1:7" s="111" customFormat="1" ht="25.5" x14ac:dyDescent="0.2">
      <c r="A80" s="149">
        <v>4</v>
      </c>
      <c r="B80" s="109" t="s">
        <v>34</v>
      </c>
      <c r="C80" s="72">
        <v>0</v>
      </c>
      <c r="D80" s="72">
        <v>1000</v>
      </c>
      <c r="E80" s="72">
        <v>1000</v>
      </c>
      <c r="F80" s="72">
        <v>1000</v>
      </c>
      <c r="G80" s="72">
        <v>1000</v>
      </c>
    </row>
    <row r="81" spans="1:7" ht="38.25" x14ac:dyDescent="0.25">
      <c r="A81" s="150">
        <v>41</v>
      </c>
      <c r="B81" s="58" t="s">
        <v>35</v>
      </c>
      <c r="C81" s="70">
        <v>0</v>
      </c>
      <c r="D81" s="70">
        <v>1000</v>
      </c>
      <c r="E81" s="70">
        <v>1000</v>
      </c>
      <c r="F81" s="70">
        <v>1000</v>
      </c>
      <c r="G81" s="70">
        <v>1000</v>
      </c>
    </row>
    <row r="82" spans="1:7" ht="38.25" x14ac:dyDescent="0.25">
      <c r="A82" s="151" t="s">
        <v>340</v>
      </c>
      <c r="B82" s="114" t="s">
        <v>341</v>
      </c>
      <c r="C82" s="125">
        <v>0</v>
      </c>
      <c r="D82" s="125">
        <v>71000</v>
      </c>
      <c r="E82" s="125">
        <v>0</v>
      </c>
      <c r="F82" s="125">
        <v>0</v>
      </c>
      <c r="G82" s="182">
        <v>0</v>
      </c>
    </row>
    <row r="83" spans="1:7" ht="25.5" x14ac:dyDescent="0.25">
      <c r="A83" s="148" t="s">
        <v>339</v>
      </c>
      <c r="B83" s="57" t="s">
        <v>98</v>
      </c>
      <c r="C83" s="70">
        <v>0</v>
      </c>
      <c r="D83" s="70">
        <v>71000</v>
      </c>
      <c r="E83" s="70">
        <v>0</v>
      </c>
      <c r="F83" s="70">
        <v>0</v>
      </c>
      <c r="G83" s="177">
        <v>0</v>
      </c>
    </row>
    <row r="84" spans="1:7" ht="25.5" x14ac:dyDescent="0.25">
      <c r="A84" s="149">
        <v>4</v>
      </c>
      <c r="B84" s="109" t="s">
        <v>34</v>
      </c>
      <c r="C84" s="72"/>
      <c r="D84" s="72">
        <v>71000</v>
      </c>
      <c r="E84" s="72">
        <v>0</v>
      </c>
      <c r="F84" s="72">
        <v>0</v>
      </c>
      <c r="G84" s="178">
        <v>0</v>
      </c>
    </row>
    <row r="85" spans="1:7" ht="25.5" x14ac:dyDescent="0.25">
      <c r="A85" s="150">
        <v>42</v>
      </c>
      <c r="B85" s="58" t="s">
        <v>72</v>
      </c>
      <c r="C85" s="70"/>
      <c r="D85" s="70">
        <v>71000</v>
      </c>
      <c r="E85" s="70">
        <v>0</v>
      </c>
      <c r="F85" s="70">
        <v>0</v>
      </c>
      <c r="G85" s="177">
        <v>0</v>
      </c>
    </row>
    <row r="86" spans="1:7" ht="25.5" x14ac:dyDescent="0.25">
      <c r="A86" s="151" t="s">
        <v>217</v>
      </c>
      <c r="B86" s="114" t="s">
        <v>204</v>
      </c>
      <c r="C86" s="125">
        <v>178373.18</v>
      </c>
      <c r="D86" s="125">
        <v>441250</v>
      </c>
      <c r="E86" s="125">
        <v>248750</v>
      </c>
      <c r="F86" s="125">
        <v>279100</v>
      </c>
      <c r="G86" s="182">
        <v>309600</v>
      </c>
    </row>
    <row r="87" spans="1:7" ht="25.5" x14ac:dyDescent="0.25">
      <c r="A87" s="147" t="s">
        <v>166</v>
      </c>
      <c r="B87" s="108" t="s">
        <v>205</v>
      </c>
      <c r="C87" s="124">
        <v>33387.589999999997</v>
      </c>
      <c r="D87" s="124">
        <v>36650</v>
      </c>
      <c r="E87" s="124">
        <v>41650</v>
      </c>
      <c r="F87" s="124">
        <v>42000</v>
      </c>
      <c r="G87" s="179">
        <v>45500</v>
      </c>
    </row>
    <row r="88" spans="1:7" ht="25.5" x14ac:dyDescent="0.25">
      <c r="A88" s="148" t="s">
        <v>173</v>
      </c>
      <c r="B88" s="57" t="s">
        <v>73</v>
      </c>
      <c r="C88" s="70">
        <v>33387.589999999997</v>
      </c>
      <c r="D88" s="70">
        <v>36650</v>
      </c>
      <c r="E88" s="70">
        <v>41650</v>
      </c>
      <c r="F88" s="70">
        <v>42000</v>
      </c>
      <c r="G88" s="177">
        <v>45000</v>
      </c>
    </row>
    <row r="89" spans="1:7" s="111" customFormat="1" ht="14.25" x14ac:dyDescent="0.2">
      <c r="A89" s="149">
        <v>3</v>
      </c>
      <c r="B89" s="109" t="s">
        <v>31</v>
      </c>
      <c r="C89" s="72">
        <v>33387.589999999997</v>
      </c>
      <c r="D89" s="72">
        <v>36650</v>
      </c>
      <c r="E89" s="72">
        <v>41650</v>
      </c>
      <c r="F89" s="72">
        <v>42000</v>
      </c>
      <c r="G89" s="178">
        <v>45000</v>
      </c>
    </row>
    <row r="90" spans="1:7" x14ac:dyDescent="0.25">
      <c r="A90" s="150">
        <v>32</v>
      </c>
      <c r="B90" s="58" t="s">
        <v>33</v>
      </c>
      <c r="C90" s="70">
        <v>5387.59</v>
      </c>
      <c r="D90" s="70">
        <v>6650</v>
      </c>
      <c r="E90" s="70">
        <v>6650</v>
      </c>
      <c r="F90" s="70">
        <v>7000</v>
      </c>
      <c r="G90" s="177">
        <v>7500</v>
      </c>
    </row>
    <row r="91" spans="1:7" ht="38.25" x14ac:dyDescent="0.25">
      <c r="A91" s="150">
        <v>38</v>
      </c>
      <c r="B91" s="58" t="s">
        <v>170</v>
      </c>
      <c r="C91" s="70">
        <v>28000</v>
      </c>
      <c r="D91" s="70">
        <v>30000</v>
      </c>
      <c r="E91" s="70">
        <v>35000</v>
      </c>
      <c r="F91" s="70">
        <v>35000</v>
      </c>
      <c r="G91" s="177">
        <v>38000</v>
      </c>
    </row>
    <row r="92" spans="1:7" x14ac:dyDescent="0.25">
      <c r="A92" s="147" t="s">
        <v>179</v>
      </c>
      <c r="B92" s="108" t="s">
        <v>206</v>
      </c>
      <c r="C92" s="124">
        <v>46949.78</v>
      </c>
      <c r="D92" s="124">
        <v>57000</v>
      </c>
      <c r="E92" s="124">
        <v>57000</v>
      </c>
      <c r="F92" s="124">
        <v>55000</v>
      </c>
      <c r="G92" s="124">
        <v>55000</v>
      </c>
    </row>
    <row r="93" spans="1:7" ht="25.5" x14ac:dyDescent="0.25">
      <c r="A93" s="148" t="s">
        <v>173</v>
      </c>
      <c r="B93" s="57" t="s">
        <v>73</v>
      </c>
      <c r="C93" s="70">
        <v>46949.78</v>
      </c>
      <c r="D93" s="70">
        <v>47000</v>
      </c>
      <c r="E93" s="70">
        <v>57000</v>
      </c>
      <c r="F93" s="70">
        <v>55000</v>
      </c>
      <c r="G93" s="70">
        <v>55000</v>
      </c>
    </row>
    <row r="94" spans="1:7" s="111" customFormat="1" ht="14.25" x14ac:dyDescent="0.2">
      <c r="A94" s="149">
        <v>3</v>
      </c>
      <c r="B94" s="109" t="s">
        <v>31</v>
      </c>
      <c r="C94" s="72">
        <v>46949.78</v>
      </c>
      <c r="D94" s="72">
        <v>47000</v>
      </c>
      <c r="E94" s="72">
        <v>57000</v>
      </c>
      <c r="F94" s="72">
        <v>55000</v>
      </c>
      <c r="G94" s="72">
        <v>55000</v>
      </c>
    </row>
    <row r="95" spans="1:7" x14ac:dyDescent="0.25">
      <c r="A95" s="150">
        <v>32</v>
      </c>
      <c r="B95" s="58" t="s">
        <v>33</v>
      </c>
      <c r="C95" s="70">
        <v>36949.78</v>
      </c>
      <c r="D95" s="70">
        <v>32000</v>
      </c>
      <c r="E95" s="70">
        <v>42000</v>
      </c>
      <c r="F95" s="70">
        <v>40000</v>
      </c>
      <c r="G95" s="70">
        <v>40000</v>
      </c>
    </row>
    <row r="96" spans="1:7" ht="38.25" x14ac:dyDescent="0.25">
      <c r="A96" s="150">
        <v>38</v>
      </c>
      <c r="B96" s="58" t="s">
        <v>170</v>
      </c>
      <c r="C96" s="70">
        <v>10000</v>
      </c>
      <c r="D96" s="70">
        <v>15000</v>
      </c>
      <c r="E96" s="70">
        <v>15000</v>
      </c>
      <c r="F96" s="70">
        <v>15000</v>
      </c>
      <c r="G96" s="70">
        <v>15000</v>
      </c>
    </row>
    <row r="97" spans="1:7" ht="25.5" x14ac:dyDescent="0.25">
      <c r="A97" s="148" t="s">
        <v>324</v>
      </c>
      <c r="B97" s="57" t="s">
        <v>87</v>
      </c>
      <c r="C97" s="70">
        <v>0</v>
      </c>
      <c r="D97" s="70">
        <v>10000</v>
      </c>
      <c r="E97" s="70">
        <v>0</v>
      </c>
      <c r="F97" s="70">
        <v>0</v>
      </c>
      <c r="G97" s="70">
        <v>0</v>
      </c>
    </row>
    <row r="98" spans="1:7" s="111" customFormat="1" ht="14.25" x14ac:dyDescent="0.2">
      <c r="A98" s="149">
        <v>3</v>
      </c>
      <c r="B98" s="109" t="s">
        <v>31</v>
      </c>
      <c r="C98" s="72">
        <v>0</v>
      </c>
      <c r="D98" s="72">
        <v>10000</v>
      </c>
      <c r="E98" s="72">
        <v>0</v>
      </c>
      <c r="F98" s="72">
        <v>0</v>
      </c>
      <c r="G98" s="72">
        <v>0</v>
      </c>
    </row>
    <row r="99" spans="1:7" x14ac:dyDescent="0.25">
      <c r="A99" s="150">
        <v>32</v>
      </c>
      <c r="B99" s="58" t="s">
        <v>33</v>
      </c>
      <c r="C99" s="70">
        <v>0</v>
      </c>
      <c r="D99" s="70">
        <v>1000</v>
      </c>
      <c r="E99" s="70">
        <v>0</v>
      </c>
      <c r="F99" s="70">
        <v>0</v>
      </c>
      <c r="G99" s="70">
        <v>0</v>
      </c>
    </row>
    <row r="100" spans="1:7" ht="25.5" x14ac:dyDescent="0.25">
      <c r="A100" s="147" t="s">
        <v>207</v>
      </c>
      <c r="B100" s="108" t="s">
        <v>208</v>
      </c>
      <c r="C100" s="124">
        <v>10852.03</v>
      </c>
      <c r="D100" s="124">
        <v>20000</v>
      </c>
      <c r="E100" s="124">
        <v>70100</v>
      </c>
      <c r="F100" s="124">
        <v>120100</v>
      </c>
      <c r="G100" s="179">
        <v>125100</v>
      </c>
    </row>
    <row r="101" spans="1:7" ht="25.5" x14ac:dyDescent="0.25">
      <c r="A101" s="148" t="s">
        <v>173</v>
      </c>
      <c r="B101" s="57" t="s">
        <v>73</v>
      </c>
      <c r="C101" s="70">
        <v>10852.03</v>
      </c>
      <c r="D101" s="70">
        <v>20000</v>
      </c>
      <c r="E101" s="70">
        <v>70000</v>
      </c>
      <c r="F101" s="70">
        <v>120000</v>
      </c>
      <c r="G101" s="177">
        <v>125000</v>
      </c>
    </row>
    <row r="102" spans="1:7" s="111" customFormat="1" ht="14.25" x14ac:dyDescent="0.2">
      <c r="A102" s="149">
        <v>3</v>
      </c>
      <c r="B102" s="109" t="s">
        <v>31</v>
      </c>
      <c r="C102" s="72">
        <v>10852.03</v>
      </c>
      <c r="D102" s="72">
        <v>20000</v>
      </c>
      <c r="E102" s="72">
        <v>70000</v>
      </c>
      <c r="F102" s="72">
        <v>120000</v>
      </c>
      <c r="G102" s="178">
        <v>125000</v>
      </c>
    </row>
    <row r="103" spans="1:7" x14ac:dyDescent="0.25">
      <c r="A103" s="150">
        <v>32</v>
      </c>
      <c r="B103" s="58" t="s">
        <v>33</v>
      </c>
      <c r="C103" s="70">
        <v>10852.03</v>
      </c>
      <c r="D103" s="70">
        <v>20000</v>
      </c>
      <c r="E103" s="70">
        <v>70000</v>
      </c>
      <c r="F103" s="70">
        <v>120000</v>
      </c>
      <c r="G103" s="177">
        <v>125000</v>
      </c>
    </row>
    <row r="104" spans="1:7" ht="25.5" x14ac:dyDescent="0.25">
      <c r="A104" s="148" t="s">
        <v>339</v>
      </c>
      <c r="B104" s="57" t="s">
        <v>98</v>
      </c>
      <c r="C104" s="70">
        <v>0</v>
      </c>
      <c r="D104" s="70">
        <v>0</v>
      </c>
      <c r="E104" s="70">
        <v>100</v>
      </c>
      <c r="F104" s="70">
        <v>100</v>
      </c>
      <c r="G104" s="177">
        <v>100</v>
      </c>
    </row>
    <row r="105" spans="1:7" x14ac:dyDescent="0.25">
      <c r="A105" s="149">
        <v>3</v>
      </c>
      <c r="B105" s="109" t="s">
        <v>31</v>
      </c>
      <c r="C105" s="72">
        <v>0</v>
      </c>
      <c r="D105" s="72">
        <v>0</v>
      </c>
      <c r="E105" s="72">
        <v>100</v>
      </c>
      <c r="F105" s="72">
        <v>100</v>
      </c>
      <c r="G105" s="178">
        <v>100</v>
      </c>
    </row>
    <row r="106" spans="1:7" x14ac:dyDescent="0.25">
      <c r="A106" s="150">
        <v>32</v>
      </c>
      <c r="B106" s="58" t="s">
        <v>33</v>
      </c>
      <c r="C106" s="70">
        <v>0</v>
      </c>
      <c r="D106" s="70">
        <v>0</v>
      </c>
      <c r="E106" s="70">
        <v>100</v>
      </c>
      <c r="F106" s="70">
        <v>100</v>
      </c>
      <c r="G106" s="177">
        <v>100</v>
      </c>
    </row>
    <row r="107" spans="1:7" x14ac:dyDescent="0.25">
      <c r="A107" s="147" t="s">
        <v>181</v>
      </c>
      <c r="B107" s="108" t="s">
        <v>209</v>
      </c>
      <c r="C107" s="124">
        <v>8000</v>
      </c>
      <c r="D107" s="124">
        <v>20000</v>
      </c>
      <c r="E107" s="124">
        <v>20000</v>
      </c>
      <c r="F107" s="124">
        <v>22000</v>
      </c>
      <c r="G107" s="124">
        <v>22000</v>
      </c>
    </row>
    <row r="108" spans="1:7" ht="25.5" x14ac:dyDescent="0.25">
      <c r="A108" s="148" t="s">
        <v>173</v>
      </c>
      <c r="B108" s="57" t="s">
        <v>73</v>
      </c>
      <c r="C108" s="70">
        <v>8000</v>
      </c>
      <c r="D108" s="70">
        <v>20000</v>
      </c>
      <c r="E108" s="70">
        <v>20000</v>
      </c>
      <c r="F108" s="70">
        <v>22000</v>
      </c>
      <c r="G108" s="70">
        <v>22000</v>
      </c>
    </row>
    <row r="109" spans="1:7" s="111" customFormat="1" ht="14.25" x14ac:dyDescent="0.2">
      <c r="A109" s="149">
        <v>3</v>
      </c>
      <c r="B109" s="109" t="s">
        <v>31</v>
      </c>
      <c r="C109" s="72">
        <v>8000</v>
      </c>
      <c r="D109" s="72">
        <v>20000</v>
      </c>
      <c r="E109" s="72">
        <v>20000</v>
      </c>
      <c r="F109" s="72">
        <v>22000</v>
      </c>
      <c r="G109" s="72">
        <v>22000</v>
      </c>
    </row>
    <row r="110" spans="1:7" ht="38.25" x14ac:dyDescent="0.25">
      <c r="A110" s="150">
        <v>38</v>
      </c>
      <c r="B110" s="58" t="s">
        <v>170</v>
      </c>
      <c r="C110" s="70">
        <v>8000</v>
      </c>
      <c r="D110" s="70">
        <v>20000</v>
      </c>
      <c r="E110" s="70">
        <v>20000</v>
      </c>
      <c r="F110" s="70">
        <v>22000</v>
      </c>
      <c r="G110" s="70">
        <v>22000</v>
      </c>
    </row>
    <row r="111" spans="1:7" ht="25.5" x14ac:dyDescent="0.25">
      <c r="A111" s="147" t="s">
        <v>210</v>
      </c>
      <c r="B111" s="108" t="s">
        <v>211</v>
      </c>
      <c r="C111" s="124">
        <v>16849.89</v>
      </c>
      <c r="D111" s="124">
        <v>20000</v>
      </c>
      <c r="E111" s="124">
        <v>20000</v>
      </c>
      <c r="F111" s="124">
        <v>0</v>
      </c>
      <c r="G111" s="179">
        <v>22000</v>
      </c>
    </row>
    <row r="112" spans="1:7" ht="25.5" x14ac:dyDescent="0.25">
      <c r="A112" s="148" t="s">
        <v>173</v>
      </c>
      <c r="B112" s="57" t="s">
        <v>73</v>
      </c>
      <c r="C112" s="70">
        <v>16849.89</v>
      </c>
      <c r="D112" s="70">
        <v>20000</v>
      </c>
      <c r="E112" s="70">
        <v>20000</v>
      </c>
      <c r="F112" s="70">
        <v>0</v>
      </c>
      <c r="G112" s="177">
        <v>22000</v>
      </c>
    </row>
    <row r="113" spans="1:7" s="111" customFormat="1" ht="14.25" x14ac:dyDescent="0.2">
      <c r="A113" s="149">
        <v>3</v>
      </c>
      <c r="B113" s="109" t="s">
        <v>31</v>
      </c>
      <c r="C113" s="72">
        <v>16849.89</v>
      </c>
      <c r="D113" s="72">
        <v>20000</v>
      </c>
      <c r="E113" s="72">
        <v>20000</v>
      </c>
      <c r="F113" s="72">
        <v>0</v>
      </c>
      <c r="G113" s="178">
        <v>22000</v>
      </c>
    </row>
    <row r="114" spans="1:7" x14ac:dyDescent="0.25">
      <c r="A114" s="150">
        <v>32</v>
      </c>
      <c r="B114" s="58" t="s">
        <v>33</v>
      </c>
      <c r="C114" s="70">
        <v>16849.89</v>
      </c>
      <c r="D114" s="70">
        <v>20000</v>
      </c>
      <c r="E114" s="70">
        <v>20000</v>
      </c>
      <c r="F114" s="70">
        <v>0</v>
      </c>
      <c r="G114" s="177">
        <v>22000</v>
      </c>
    </row>
    <row r="115" spans="1:7" x14ac:dyDescent="0.25">
      <c r="A115" s="147" t="s">
        <v>277</v>
      </c>
      <c r="B115" s="108" t="s">
        <v>342</v>
      </c>
      <c r="C115" s="124">
        <v>0</v>
      </c>
      <c r="D115" s="124">
        <v>30000</v>
      </c>
      <c r="E115" s="124">
        <v>30000</v>
      </c>
      <c r="F115" s="124">
        <v>30000</v>
      </c>
      <c r="G115" s="179">
        <v>30000</v>
      </c>
    </row>
    <row r="116" spans="1:7" ht="25.5" x14ac:dyDescent="0.25">
      <c r="A116" s="148" t="s">
        <v>173</v>
      </c>
      <c r="B116" s="57" t="s">
        <v>73</v>
      </c>
      <c r="C116" s="70">
        <v>0</v>
      </c>
      <c r="D116" s="70">
        <v>8250</v>
      </c>
      <c r="E116" s="70">
        <v>30000</v>
      </c>
      <c r="F116" s="70">
        <v>30000</v>
      </c>
      <c r="G116" s="70">
        <v>30000</v>
      </c>
    </row>
    <row r="117" spans="1:7" s="111" customFormat="1" ht="25.5" x14ac:dyDescent="0.2">
      <c r="A117" s="149">
        <v>4</v>
      </c>
      <c r="B117" s="109" t="s">
        <v>34</v>
      </c>
      <c r="C117" s="72">
        <v>0</v>
      </c>
      <c r="D117" s="72">
        <v>8250</v>
      </c>
      <c r="E117" s="72">
        <v>30000</v>
      </c>
      <c r="F117" s="72">
        <v>30000</v>
      </c>
      <c r="G117" s="72">
        <v>30000</v>
      </c>
    </row>
    <row r="118" spans="1:7" ht="25.5" x14ac:dyDescent="0.25">
      <c r="A118" s="150">
        <v>42</v>
      </c>
      <c r="B118" s="58" t="s">
        <v>72</v>
      </c>
      <c r="C118" s="70">
        <v>0</v>
      </c>
      <c r="D118" s="70">
        <v>8250</v>
      </c>
      <c r="E118" s="70">
        <v>30000</v>
      </c>
      <c r="F118" s="70">
        <v>30000</v>
      </c>
      <c r="G118" s="70">
        <v>30000</v>
      </c>
    </row>
    <row r="119" spans="1:7" ht="25.5" x14ac:dyDescent="0.25">
      <c r="A119" s="148" t="s">
        <v>328</v>
      </c>
      <c r="B119" s="57" t="s">
        <v>97</v>
      </c>
      <c r="C119" s="70">
        <v>0</v>
      </c>
      <c r="D119" s="70">
        <v>21750</v>
      </c>
      <c r="E119" s="70">
        <v>0</v>
      </c>
      <c r="F119" s="70">
        <v>0</v>
      </c>
      <c r="G119" s="70">
        <v>0</v>
      </c>
    </row>
    <row r="120" spans="1:7" s="111" customFormat="1" ht="25.5" x14ac:dyDescent="0.2">
      <c r="A120" s="149">
        <v>4</v>
      </c>
      <c r="B120" s="109" t="s">
        <v>34</v>
      </c>
      <c r="C120" s="72">
        <v>0</v>
      </c>
      <c r="D120" s="72">
        <v>21750</v>
      </c>
      <c r="E120" s="72">
        <v>0</v>
      </c>
      <c r="F120" s="72">
        <v>0</v>
      </c>
      <c r="G120" s="72">
        <v>0</v>
      </c>
    </row>
    <row r="121" spans="1:7" ht="25.5" x14ac:dyDescent="0.25">
      <c r="A121" s="150">
        <v>42</v>
      </c>
      <c r="B121" s="58" t="s">
        <v>72</v>
      </c>
      <c r="C121" s="70">
        <v>0</v>
      </c>
      <c r="D121" s="70">
        <v>21750</v>
      </c>
      <c r="E121" s="70">
        <v>0</v>
      </c>
      <c r="F121" s="70">
        <v>0</v>
      </c>
      <c r="G121" s="70">
        <v>0</v>
      </c>
    </row>
    <row r="122" spans="1:7" ht="21" customHeight="1" x14ac:dyDescent="0.25">
      <c r="A122" s="147" t="s">
        <v>193</v>
      </c>
      <c r="B122" s="108" t="s">
        <v>212</v>
      </c>
      <c r="C122" s="124">
        <v>62333.89</v>
      </c>
      <c r="D122" s="124">
        <v>155000</v>
      </c>
      <c r="E122" s="124">
        <v>10000</v>
      </c>
      <c r="F122" s="124">
        <v>10000</v>
      </c>
      <c r="G122" s="124">
        <v>10000</v>
      </c>
    </row>
    <row r="123" spans="1:7" ht="25.5" x14ac:dyDescent="0.25">
      <c r="A123" s="148" t="s">
        <v>328</v>
      </c>
      <c r="B123" s="57" t="s">
        <v>97</v>
      </c>
      <c r="C123" s="70">
        <v>59833.760000000002</v>
      </c>
      <c r="D123" s="70">
        <v>0</v>
      </c>
      <c r="E123" s="70">
        <v>0</v>
      </c>
      <c r="F123" s="70">
        <v>0</v>
      </c>
      <c r="G123" s="70">
        <v>0</v>
      </c>
    </row>
    <row r="124" spans="1:7" s="111" customFormat="1" ht="14.25" x14ac:dyDescent="0.2">
      <c r="A124" s="149">
        <v>3</v>
      </c>
      <c r="B124" s="109" t="s">
        <v>31</v>
      </c>
      <c r="C124" s="72">
        <v>59833.89</v>
      </c>
      <c r="D124" s="72">
        <v>0</v>
      </c>
      <c r="E124" s="72">
        <v>0</v>
      </c>
      <c r="F124" s="72">
        <v>0</v>
      </c>
      <c r="G124" s="72">
        <v>0</v>
      </c>
    </row>
    <row r="125" spans="1:7" x14ac:dyDescent="0.25">
      <c r="A125" s="150">
        <v>32</v>
      </c>
      <c r="B125" s="58" t="s">
        <v>33</v>
      </c>
      <c r="C125" s="70">
        <v>59833.89</v>
      </c>
      <c r="D125" s="70">
        <v>0</v>
      </c>
      <c r="E125" s="70">
        <v>0</v>
      </c>
      <c r="F125" s="70">
        <v>0</v>
      </c>
      <c r="G125" s="70">
        <v>0</v>
      </c>
    </row>
    <row r="126" spans="1:7" ht="25.5" x14ac:dyDescent="0.25">
      <c r="A126" s="148" t="s">
        <v>324</v>
      </c>
      <c r="B126" s="57" t="s">
        <v>87</v>
      </c>
      <c r="C126" s="70">
        <v>2500.13</v>
      </c>
      <c r="D126" s="70">
        <v>5000</v>
      </c>
      <c r="E126" s="70">
        <v>0</v>
      </c>
      <c r="F126" s="70">
        <v>0</v>
      </c>
      <c r="G126" s="70">
        <v>0</v>
      </c>
    </row>
    <row r="127" spans="1:7" s="111" customFormat="1" ht="14.25" x14ac:dyDescent="0.2">
      <c r="A127" s="149">
        <v>3</v>
      </c>
      <c r="B127" s="109" t="s">
        <v>31</v>
      </c>
      <c r="C127" s="72">
        <v>2500.13</v>
      </c>
      <c r="D127" s="72">
        <v>5000</v>
      </c>
      <c r="E127" s="72">
        <v>0</v>
      </c>
      <c r="F127" s="72">
        <v>0</v>
      </c>
      <c r="G127" s="72">
        <v>0</v>
      </c>
    </row>
    <row r="128" spans="1:7" x14ac:dyDescent="0.25">
      <c r="A128" s="150">
        <v>32</v>
      </c>
      <c r="B128" s="58" t="s">
        <v>33</v>
      </c>
      <c r="C128" s="70">
        <v>2500.13</v>
      </c>
      <c r="D128" s="70">
        <v>5000</v>
      </c>
      <c r="E128" s="70">
        <v>0</v>
      </c>
      <c r="F128" s="70">
        <v>0</v>
      </c>
      <c r="G128" s="70">
        <v>0</v>
      </c>
    </row>
    <row r="129" spans="1:7" ht="25.5" x14ac:dyDescent="0.25">
      <c r="A129" s="148" t="s">
        <v>173</v>
      </c>
      <c r="B129" s="57" t="s">
        <v>73</v>
      </c>
      <c r="C129" s="70">
        <v>0</v>
      </c>
      <c r="D129" s="70">
        <v>150000</v>
      </c>
      <c r="E129" s="70">
        <v>0</v>
      </c>
      <c r="F129" s="70">
        <v>0</v>
      </c>
      <c r="G129" s="70">
        <v>0</v>
      </c>
    </row>
    <row r="130" spans="1:7" s="111" customFormat="1" ht="25.5" x14ac:dyDescent="0.2">
      <c r="A130" s="149">
        <v>4</v>
      </c>
      <c r="B130" s="109" t="s">
        <v>34</v>
      </c>
      <c r="C130" s="72">
        <v>0</v>
      </c>
      <c r="D130" s="72">
        <v>150000</v>
      </c>
      <c r="E130" s="72">
        <v>10000</v>
      </c>
      <c r="F130" s="72">
        <v>10000</v>
      </c>
      <c r="G130" s="72">
        <v>10000</v>
      </c>
    </row>
    <row r="131" spans="1:7" ht="25.5" x14ac:dyDescent="0.25">
      <c r="A131" s="150">
        <v>42</v>
      </c>
      <c r="B131" s="58" t="s">
        <v>72</v>
      </c>
      <c r="C131" s="70">
        <v>0</v>
      </c>
      <c r="D131" s="70">
        <v>150000</v>
      </c>
      <c r="E131" s="70">
        <v>10000</v>
      </c>
      <c r="F131" s="70">
        <v>10000</v>
      </c>
      <c r="G131" s="70">
        <v>10000</v>
      </c>
    </row>
    <row r="132" spans="1:7" ht="25.5" x14ac:dyDescent="0.25">
      <c r="A132" s="147" t="s">
        <v>214</v>
      </c>
      <c r="B132" s="108" t="s">
        <v>343</v>
      </c>
      <c r="C132" s="124">
        <v>0</v>
      </c>
      <c r="D132" s="124">
        <v>102600</v>
      </c>
      <c r="E132" s="124">
        <v>0</v>
      </c>
      <c r="F132" s="124">
        <v>0</v>
      </c>
      <c r="G132" s="124">
        <v>0</v>
      </c>
    </row>
    <row r="133" spans="1:7" ht="25.5" x14ac:dyDescent="0.25">
      <c r="A133" s="148" t="s">
        <v>173</v>
      </c>
      <c r="B133" s="57" t="s">
        <v>73</v>
      </c>
      <c r="C133" s="70">
        <v>0</v>
      </c>
      <c r="D133" s="70">
        <v>24500</v>
      </c>
      <c r="E133" s="70">
        <v>0</v>
      </c>
      <c r="F133" s="70">
        <v>0</v>
      </c>
      <c r="G133" s="70">
        <v>0</v>
      </c>
    </row>
    <row r="134" spans="1:7" x14ac:dyDescent="0.25">
      <c r="A134" s="149">
        <v>3</v>
      </c>
      <c r="B134" s="109" t="s">
        <v>31</v>
      </c>
      <c r="C134" s="72">
        <v>0</v>
      </c>
      <c r="D134" s="72">
        <v>24500</v>
      </c>
      <c r="E134" s="72">
        <v>0</v>
      </c>
      <c r="F134" s="72">
        <v>0</v>
      </c>
      <c r="G134" s="72">
        <v>0</v>
      </c>
    </row>
    <row r="135" spans="1:7" x14ac:dyDescent="0.25">
      <c r="A135" s="150">
        <v>32</v>
      </c>
      <c r="B135" s="58" t="s">
        <v>33</v>
      </c>
      <c r="C135" s="70">
        <v>0</v>
      </c>
      <c r="D135" s="70">
        <v>24500</v>
      </c>
      <c r="E135" s="70">
        <v>0</v>
      </c>
      <c r="F135" s="70">
        <v>0</v>
      </c>
      <c r="G135" s="70">
        <v>0</v>
      </c>
    </row>
    <row r="136" spans="1:7" ht="25.5" x14ac:dyDescent="0.25">
      <c r="A136" s="148" t="s">
        <v>333</v>
      </c>
      <c r="B136" s="57" t="s">
        <v>76</v>
      </c>
      <c r="C136" s="70">
        <v>0</v>
      </c>
      <c r="D136" s="70">
        <v>78100</v>
      </c>
      <c r="E136" s="70">
        <v>0</v>
      </c>
      <c r="F136" s="70">
        <v>0</v>
      </c>
      <c r="G136" s="70">
        <v>0</v>
      </c>
    </row>
    <row r="137" spans="1:7" x14ac:dyDescent="0.25">
      <c r="A137" s="149">
        <v>3</v>
      </c>
      <c r="B137" s="109" t="s">
        <v>31</v>
      </c>
      <c r="C137" s="72"/>
      <c r="D137" s="72">
        <v>78100</v>
      </c>
      <c r="E137" s="72">
        <v>0</v>
      </c>
      <c r="F137" s="72">
        <v>0</v>
      </c>
      <c r="G137" s="72">
        <v>0</v>
      </c>
    </row>
    <row r="138" spans="1:7" x14ac:dyDescent="0.25">
      <c r="A138" s="150">
        <v>32</v>
      </c>
      <c r="B138" s="58" t="s">
        <v>33</v>
      </c>
      <c r="C138" s="70"/>
      <c r="D138" s="70">
        <v>78100</v>
      </c>
      <c r="E138" s="70">
        <v>0</v>
      </c>
      <c r="F138" s="70">
        <v>0</v>
      </c>
      <c r="G138" s="70">
        <v>0</v>
      </c>
    </row>
    <row r="139" spans="1:7" ht="25.5" x14ac:dyDescent="0.25">
      <c r="A139" s="151" t="s">
        <v>218</v>
      </c>
      <c r="B139" s="114" t="s">
        <v>215</v>
      </c>
      <c r="C139" s="125">
        <v>58440.99</v>
      </c>
      <c r="D139" s="125">
        <v>68000</v>
      </c>
      <c r="E139" s="125">
        <v>80000</v>
      </c>
      <c r="F139" s="125">
        <v>87000</v>
      </c>
      <c r="G139" s="182">
        <v>90000</v>
      </c>
    </row>
    <row r="140" spans="1:7" ht="25.5" x14ac:dyDescent="0.25">
      <c r="A140" s="147" t="s">
        <v>166</v>
      </c>
      <c r="B140" s="108" t="s">
        <v>216</v>
      </c>
      <c r="C140" s="124">
        <v>58440.99</v>
      </c>
      <c r="D140" s="124">
        <v>68000</v>
      </c>
      <c r="E140" s="124">
        <v>80000</v>
      </c>
      <c r="F140" s="124">
        <v>87000</v>
      </c>
      <c r="G140" s="179">
        <v>90000</v>
      </c>
    </row>
    <row r="141" spans="1:7" ht="25.5" x14ac:dyDescent="0.25">
      <c r="A141" s="148" t="s">
        <v>173</v>
      </c>
      <c r="B141" s="57" t="s">
        <v>73</v>
      </c>
      <c r="C141" s="70">
        <v>58440.99</v>
      </c>
      <c r="D141" s="70">
        <v>68000</v>
      </c>
      <c r="E141" s="70">
        <v>80000</v>
      </c>
      <c r="F141" s="70">
        <v>87000</v>
      </c>
      <c r="G141" s="177">
        <v>90000</v>
      </c>
    </row>
    <row r="142" spans="1:7" s="111" customFormat="1" ht="14.25" x14ac:dyDescent="0.2">
      <c r="A142" s="149">
        <v>3</v>
      </c>
      <c r="B142" s="109" t="s">
        <v>31</v>
      </c>
      <c r="C142" s="72">
        <v>58440.99</v>
      </c>
      <c r="D142" s="72">
        <v>68000</v>
      </c>
      <c r="E142" s="72">
        <v>80000</v>
      </c>
      <c r="F142" s="72">
        <v>87000</v>
      </c>
      <c r="G142" s="178">
        <v>90000</v>
      </c>
    </row>
    <row r="143" spans="1:7" x14ac:dyDescent="0.25">
      <c r="A143" s="150">
        <v>32</v>
      </c>
      <c r="B143" s="58" t="s">
        <v>33</v>
      </c>
      <c r="C143" s="70">
        <v>15570.99</v>
      </c>
      <c r="D143" s="70">
        <v>20000</v>
      </c>
      <c r="E143" s="70">
        <v>20000</v>
      </c>
      <c r="F143" s="70">
        <v>22000</v>
      </c>
      <c r="G143" s="177">
        <v>25000</v>
      </c>
    </row>
    <row r="144" spans="1:7" ht="38.25" x14ac:dyDescent="0.25">
      <c r="A144" s="150">
        <v>38</v>
      </c>
      <c r="B144" s="58" t="s">
        <v>170</v>
      </c>
      <c r="C144" s="70">
        <v>42870</v>
      </c>
      <c r="D144" s="70">
        <v>48000</v>
      </c>
      <c r="E144" s="70">
        <v>60000</v>
      </c>
      <c r="F144" s="70">
        <v>65000</v>
      </c>
      <c r="G144" s="177">
        <v>65000</v>
      </c>
    </row>
    <row r="145" spans="1:7" ht="25.5" x14ac:dyDescent="0.25">
      <c r="A145" s="151" t="s">
        <v>219</v>
      </c>
      <c r="B145" s="114" t="s">
        <v>220</v>
      </c>
      <c r="C145" s="125">
        <v>44755</v>
      </c>
      <c r="D145" s="125">
        <v>55950</v>
      </c>
      <c r="E145" s="125">
        <v>55950</v>
      </c>
      <c r="F145" s="125">
        <v>60350</v>
      </c>
      <c r="G145" s="182">
        <v>66000</v>
      </c>
    </row>
    <row r="146" spans="1:7" x14ac:dyDescent="0.25">
      <c r="A146" s="147" t="s">
        <v>166</v>
      </c>
      <c r="B146" s="108" t="s">
        <v>221</v>
      </c>
      <c r="C146" s="124">
        <v>44755</v>
      </c>
      <c r="D146" s="124">
        <v>25350</v>
      </c>
      <c r="E146" s="124">
        <v>25350</v>
      </c>
      <c r="F146" s="124">
        <v>27350</v>
      </c>
      <c r="G146" s="179">
        <v>29000</v>
      </c>
    </row>
    <row r="147" spans="1:7" ht="25.5" x14ac:dyDescent="0.25">
      <c r="A147" s="148" t="s">
        <v>173</v>
      </c>
      <c r="B147" s="57" t="s">
        <v>73</v>
      </c>
      <c r="C147" s="70">
        <v>44755</v>
      </c>
      <c r="D147" s="70">
        <v>25350</v>
      </c>
      <c r="E147" s="70">
        <v>25350</v>
      </c>
      <c r="F147" s="70">
        <v>27350</v>
      </c>
      <c r="G147" s="177">
        <v>29000</v>
      </c>
    </row>
    <row r="148" spans="1:7" s="111" customFormat="1" ht="14.25" x14ac:dyDescent="0.2">
      <c r="A148" s="149">
        <v>3</v>
      </c>
      <c r="B148" s="109" t="s">
        <v>31</v>
      </c>
      <c r="C148" s="72">
        <v>44755</v>
      </c>
      <c r="D148" s="72">
        <v>25350</v>
      </c>
      <c r="E148" s="72">
        <v>25350</v>
      </c>
      <c r="F148" s="72">
        <v>27350</v>
      </c>
      <c r="G148" s="178">
        <v>29000</v>
      </c>
    </row>
    <row r="149" spans="1:7" x14ac:dyDescent="0.25">
      <c r="A149" s="150">
        <v>32</v>
      </c>
      <c r="B149" s="58" t="s">
        <v>33</v>
      </c>
      <c r="C149" s="70">
        <v>3250</v>
      </c>
      <c r="D149" s="70">
        <v>3350</v>
      </c>
      <c r="E149" s="70">
        <v>3350</v>
      </c>
      <c r="F149" s="70">
        <v>3350</v>
      </c>
      <c r="G149" s="177">
        <v>4000</v>
      </c>
    </row>
    <row r="150" spans="1:7" ht="38.25" x14ac:dyDescent="0.25">
      <c r="A150" s="150">
        <v>38</v>
      </c>
      <c r="B150" s="58" t="s">
        <v>170</v>
      </c>
      <c r="C150" s="70">
        <v>14645</v>
      </c>
      <c r="D150" s="70">
        <v>22000</v>
      </c>
      <c r="E150" s="70">
        <v>22000</v>
      </c>
      <c r="F150" s="70">
        <v>24000</v>
      </c>
      <c r="G150" s="177">
        <v>25000</v>
      </c>
    </row>
    <row r="151" spans="1:7" ht="25.5" x14ac:dyDescent="0.25">
      <c r="A151" s="147" t="s">
        <v>179</v>
      </c>
      <c r="B151" s="108" t="s">
        <v>344</v>
      </c>
      <c r="C151" s="124">
        <v>17860</v>
      </c>
      <c r="D151" s="124">
        <v>21000</v>
      </c>
      <c r="E151" s="124">
        <v>21000</v>
      </c>
      <c r="F151" s="124">
        <v>23000</v>
      </c>
      <c r="G151" s="179">
        <v>25000</v>
      </c>
    </row>
    <row r="152" spans="1:7" ht="25.5" x14ac:dyDescent="0.25">
      <c r="A152" s="148" t="s">
        <v>173</v>
      </c>
      <c r="B152" s="57" t="s">
        <v>73</v>
      </c>
      <c r="C152" s="70">
        <v>17860</v>
      </c>
      <c r="D152" s="70">
        <v>21000</v>
      </c>
      <c r="E152" s="70">
        <v>21000</v>
      </c>
      <c r="F152" s="70">
        <v>23000</v>
      </c>
      <c r="G152" s="177">
        <v>25000</v>
      </c>
    </row>
    <row r="153" spans="1:7" x14ac:dyDescent="0.25">
      <c r="A153" s="149">
        <v>3</v>
      </c>
      <c r="B153" s="109" t="s">
        <v>31</v>
      </c>
      <c r="C153" s="72">
        <v>17860</v>
      </c>
      <c r="D153" s="72">
        <v>21000</v>
      </c>
      <c r="E153" s="72">
        <v>21000</v>
      </c>
      <c r="F153" s="72">
        <v>23000</v>
      </c>
      <c r="G153" s="178">
        <v>25000</v>
      </c>
    </row>
    <row r="154" spans="1:7" ht="38.25" x14ac:dyDescent="0.25">
      <c r="A154" s="150">
        <v>38</v>
      </c>
      <c r="B154" s="58" t="s">
        <v>170</v>
      </c>
      <c r="C154" s="70">
        <v>17860</v>
      </c>
      <c r="D154" s="70">
        <v>21000</v>
      </c>
      <c r="E154" s="70">
        <v>21000</v>
      </c>
      <c r="F154" s="70">
        <v>23000</v>
      </c>
      <c r="G154" s="177">
        <v>25000</v>
      </c>
    </row>
    <row r="155" spans="1:7" x14ac:dyDescent="0.25">
      <c r="A155" s="147" t="s">
        <v>207</v>
      </c>
      <c r="B155" s="108" t="s">
        <v>345</v>
      </c>
      <c r="C155" s="124">
        <v>9000</v>
      </c>
      <c r="D155" s="124">
        <v>9600</v>
      </c>
      <c r="E155" s="124">
        <v>9600</v>
      </c>
      <c r="F155" s="124">
        <v>10000</v>
      </c>
      <c r="G155" s="179">
        <v>12000</v>
      </c>
    </row>
    <row r="156" spans="1:7" ht="25.5" x14ac:dyDescent="0.25">
      <c r="A156" s="148" t="s">
        <v>173</v>
      </c>
      <c r="B156" s="57" t="s">
        <v>73</v>
      </c>
      <c r="C156" s="70">
        <v>9000</v>
      </c>
      <c r="D156" s="70">
        <v>9600</v>
      </c>
      <c r="E156" s="70">
        <v>9600</v>
      </c>
      <c r="F156" s="70">
        <v>10000</v>
      </c>
      <c r="G156" s="177">
        <v>12000</v>
      </c>
    </row>
    <row r="157" spans="1:7" x14ac:dyDescent="0.25">
      <c r="A157" s="149">
        <v>3</v>
      </c>
      <c r="B157" s="109" t="s">
        <v>31</v>
      </c>
      <c r="C157" s="72">
        <v>9000</v>
      </c>
      <c r="D157" s="72">
        <v>9600</v>
      </c>
      <c r="E157" s="72">
        <v>9600</v>
      </c>
      <c r="F157" s="72">
        <v>10000</v>
      </c>
      <c r="G157" s="178">
        <v>12000</v>
      </c>
    </row>
    <row r="158" spans="1:7" ht="38.25" x14ac:dyDescent="0.25">
      <c r="A158" s="150">
        <v>38</v>
      </c>
      <c r="B158" s="58" t="s">
        <v>170</v>
      </c>
      <c r="C158" s="70">
        <v>9000</v>
      </c>
      <c r="D158" s="70">
        <v>9600</v>
      </c>
      <c r="E158" s="70">
        <v>9600</v>
      </c>
      <c r="F158" s="70">
        <v>10000</v>
      </c>
      <c r="G158" s="177">
        <v>12000</v>
      </c>
    </row>
    <row r="159" spans="1:7" x14ac:dyDescent="0.25">
      <c r="A159" s="151" t="s">
        <v>222</v>
      </c>
      <c r="B159" s="114" t="s">
        <v>223</v>
      </c>
      <c r="C159" s="125">
        <v>1612.58</v>
      </c>
      <c r="D159" s="125">
        <v>2000</v>
      </c>
      <c r="E159" s="125">
        <v>2000</v>
      </c>
      <c r="F159" s="125">
        <v>2000</v>
      </c>
      <c r="G159" s="125">
        <v>2000</v>
      </c>
    </row>
    <row r="160" spans="1:7" ht="25.5" x14ac:dyDescent="0.25">
      <c r="A160" s="147" t="s">
        <v>166</v>
      </c>
      <c r="B160" s="108" t="s">
        <v>224</v>
      </c>
      <c r="C160" s="124">
        <v>1612.58</v>
      </c>
      <c r="D160" s="124">
        <v>2000</v>
      </c>
      <c r="E160" s="124">
        <v>2000</v>
      </c>
      <c r="F160" s="124">
        <v>2000</v>
      </c>
      <c r="G160" s="124">
        <v>2000</v>
      </c>
    </row>
    <row r="161" spans="1:7" ht="25.5" x14ac:dyDescent="0.25">
      <c r="A161" s="148" t="s">
        <v>173</v>
      </c>
      <c r="B161" s="57" t="s">
        <v>73</v>
      </c>
      <c r="C161" s="70">
        <v>1612.58</v>
      </c>
      <c r="D161" s="70">
        <v>2000</v>
      </c>
      <c r="E161" s="70">
        <v>2000</v>
      </c>
      <c r="F161" s="70">
        <v>2000</v>
      </c>
      <c r="G161" s="70">
        <v>2000</v>
      </c>
    </row>
    <row r="162" spans="1:7" s="111" customFormat="1" ht="14.25" x14ac:dyDescent="0.2">
      <c r="A162" s="149">
        <v>3</v>
      </c>
      <c r="B162" s="109" t="s">
        <v>31</v>
      </c>
      <c r="C162" s="72">
        <v>1612.58</v>
      </c>
      <c r="D162" s="72">
        <v>2000</v>
      </c>
      <c r="E162" s="72">
        <v>2000</v>
      </c>
      <c r="F162" s="72">
        <v>2000</v>
      </c>
      <c r="G162" s="72">
        <v>2000</v>
      </c>
    </row>
    <row r="163" spans="1:7" x14ac:dyDescent="0.25">
      <c r="A163" s="150">
        <v>32</v>
      </c>
      <c r="B163" s="58" t="s">
        <v>33</v>
      </c>
      <c r="C163" s="70">
        <v>1612.58</v>
      </c>
      <c r="D163" s="70">
        <v>2000</v>
      </c>
      <c r="E163" s="70">
        <v>2000</v>
      </c>
      <c r="F163" s="70">
        <v>2000</v>
      </c>
      <c r="G163" s="70">
        <v>2000</v>
      </c>
    </row>
    <row r="164" spans="1:7" ht="51" x14ac:dyDescent="0.25">
      <c r="A164" s="151" t="s">
        <v>346</v>
      </c>
      <c r="B164" s="114" t="s">
        <v>347</v>
      </c>
      <c r="C164" s="157">
        <v>0</v>
      </c>
      <c r="D164" s="157">
        <v>13500</v>
      </c>
      <c r="E164" s="157">
        <v>13500</v>
      </c>
      <c r="F164" s="157">
        <v>15000</v>
      </c>
      <c r="G164" s="183">
        <v>16000</v>
      </c>
    </row>
    <row r="165" spans="1:7" ht="38.25" x14ac:dyDescent="0.25">
      <c r="A165" s="147" t="s">
        <v>166</v>
      </c>
      <c r="B165" s="108" t="s">
        <v>348</v>
      </c>
      <c r="C165" s="124">
        <v>0</v>
      </c>
      <c r="D165" s="124">
        <v>13500</v>
      </c>
      <c r="E165" s="124">
        <v>13500</v>
      </c>
      <c r="F165" s="124">
        <v>15000</v>
      </c>
      <c r="G165" s="179">
        <v>16000</v>
      </c>
    </row>
    <row r="166" spans="1:7" ht="25.5" x14ac:dyDescent="0.25">
      <c r="A166" s="148" t="s">
        <v>173</v>
      </c>
      <c r="B166" s="57" t="s">
        <v>73</v>
      </c>
      <c r="C166" s="70">
        <v>0</v>
      </c>
      <c r="D166" s="70">
        <v>13500</v>
      </c>
      <c r="E166" s="70">
        <v>13500</v>
      </c>
      <c r="F166" s="70">
        <v>15000</v>
      </c>
      <c r="G166" s="177">
        <v>15000</v>
      </c>
    </row>
    <row r="167" spans="1:7" x14ac:dyDescent="0.25">
      <c r="A167" s="149">
        <v>3</v>
      </c>
      <c r="B167" s="109" t="s">
        <v>31</v>
      </c>
      <c r="C167" s="72">
        <v>0</v>
      </c>
      <c r="D167" s="72">
        <v>13500</v>
      </c>
      <c r="E167" s="72">
        <v>13500</v>
      </c>
      <c r="F167" s="72">
        <v>15000</v>
      </c>
      <c r="G167" s="178">
        <v>15000</v>
      </c>
    </row>
    <row r="168" spans="1:7" x14ac:dyDescent="0.25">
      <c r="A168" s="150">
        <v>32</v>
      </c>
      <c r="B168" s="58" t="s">
        <v>33</v>
      </c>
      <c r="C168" s="70">
        <v>0</v>
      </c>
      <c r="D168" s="70">
        <v>13500</v>
      </c>
      <c r="E168" s="70">
        <v>13500</v>
      </c>
      <c r="F168" s="70">
        <v>15000</v>
      </c>
      <c r="G168" s="177">
        <v>15000</v>
      </c>
    </row>
    <row r="169" spans="1:7" ht="38.25" x14ac:dyDescent="0.25">
      <c r="A169" s="151" t="s">
        <v>225</v>
      </c>
      <c r="B169" s="114" t="s">
        <v>226</v>
      </c>
      <c r="C169" s="125">
        <v>0</v>
      </c>
      <c r="D169" s="125">
        <v>10000</v>
      </c>
      <c r="E169" s="125">
        <v>0</v>
      </c>
      <c r="F169" s="125">
        <v>0</v>
      </c>
      <c r="G169" s="182">
        <v>0</v>
      </c>
    </row>
    <row r="170" spans="1:7" ht="25.5" x14ac:dyDescent="0.25">
      <c r="A170" s="147" t="s">
        <v>166</v>
      </c>
      <c r="B170" s="108" t="s">
        <v>227</v>
      </c>
      <c r="C170" s="124">
        <v>0</v>
      </c>
      <c r="D170" s="124">
        <v>10000</v>
      </c>
      <c r="E170" s="124">
        <v>0</v>
      </c>
      <c r="F170" s="124">
        <v>0</v>
      </c>
      <c r="G170" s="179">
        <v>0</v>
      </c>
    </row>
    <row r="171" spans="1:7" ht="25.5" x14ac:dyDescent="0.25">
      <c r="A171" s="148" t="s">
        <v>173</v>
      </c>
      <c r="B171" s="57" t="s">
        <v>73</v>
      </c>
      <c r="C171" s="70">
        <v>0</v>
      </c>
      <c r="D171" s="70">
        <v>10000</v>
      </c>
      <c r="E171" s="70">
        <v>0</v>
      </c>
      <c r="F171" s="70">
        <v>0</v>
      </c>
      <c r="G171" s="177">
        <v>0</v>
      </c>
    </row>
    <row r="172" spans="1:7" s="111" customFormat="1" ht="14.25" x14ac:dyDescent="0.2">
      <c r="A172" s="149">
        <v>3</v>
      </c>
      <c r="B172" s="109" t="s">
        <v>31</v>
      </c>
      <c r="C172" s="72">
        <v>0</v>
      </c>
      <c r="D172" s="72">
        <v>10000</v>
      </c>
      <c r="E172" s="72">
        <v>0</v>
      </c>
      <c r="F172" s="72">
        <v>0</v>
      </c>
      <c r="G172" s="178">
        <v>0</v>
      </c>
    </row>
    <row r="173" spans="1:7" x14ac:dyDescent="0.25">
      <c r="A173" s="150">
        <v>32</v>
      </c>
      <c r="B173" s="58" t="s">
        <v>33</v>
      </c>
      <c r="C173" s="70">
        <v>0</v>
      </c>
      <c r="D173" s="70">
        <v>10000</v>
      </c>
      <c r="E173" s="70">
        <v>0</v>
      </c>
      <c r="F173" s="70">
        <v>0</v>
      </c>
      <c r="G173" s="177">
        <v>0</v>
      </c>
    </row>
    <row r="174" spans="1:7" x14ac:dyDescent="0.25">
      <c r="A174" s="151" t="s">
        <v>228</v>
      </c>
      <c r="B174" s="114" t="s">
        <v>229</v>
      </c>
      <c r="C174" s="125">
        <v>624527.26</v>
      </c>
      <c r="D174" s="125">
        <v>231300</v>
      </c>
      <c r="E174" s="125">
        <v>231300</v>
      </c>
      <c r="F174" s="125">
        <v>242000</v>
      </c>
      <c r="G174" s="182">
        <v>242500</v>
      </c>
    </row>
    <row r="175" spans="1:7" x14ac:dyDescent="0.25">
      <c r="A175" s="147" t="s">
        <v>166</v>
      </c>
      <c r="B175" s="108" t="s">
        <v>230</v>
      </c>
      <c r="C175" s="124">
        <v>126860.38</v>
      </c>
      <c r="D175" s="124">
        <v>131300</v>
      </c>
      <c r="E175" s="124">
        <v>131300</v>
      </c>
      <c r="F175" s="124">
        <v>142000</v>
      </c>
      <c r="G175" s="179">
        <v>142500</v>
      </c>
    </row>
    <row r="176" spans="1:7" ht="25.5" x14ac:dyDescent="0.25">
      <c r="A176" s="148" t="s">
        <v>173</v>
      </c>
      <c r="B176" s="57" t="s">
        <v>73</v>
      </c>
      <c r="C176" s="70">
        <v>126860.38</v>
      </c>
      <c r="D176" s="70">
        <v>131300</v>
      </c>
      <c r="E176" s="70">
        <v>131300</v>
      </c>
      <c r="F176" s="70">
        <v>142000</v>
      </c>
      <c r="G176" s="177">
        <v>142500</v>
      </c>
    </row>
    <row r="177" spans="1:7" s="111" customFormat="1" ht="14.25" x14ac:dyDescent="0.2">
      <c r="A177" s="149">
        <v>3</v>
      </c>
      <c r="B177" s="109" t="s">
        <v>31</v>
      </c>
      <c r="C177" s="72">
        <v>126860.38</v>
      </c>
      <c r="D177" s="72">
        <v>131300</v>
      </c>
      <c r="E177" s="72">
        <v>131300</v>
      </c>
      <c r="F177" s="72">
        <v>142000</v>
      </c>
      <c r="G177" s="178">
        <v>142500</v>
      </c>
    </row>
    <row r="178" spans="1:7" x14ac:dyDescent="0.25">
      <c r="A178" s="150">
        <v>32</v>
      </c>
      <c r="B178" s="58" t="s">
        <v>33</v>
      </c>
      <c r="C178" s="70">
        <v>899.85</v>
      </c>
      <c r="D178" s="70">
        <v>1300</v>
      </c>
      <c r="E178" s="70">
        <v>1300</v>
      </c>
      <c r="F178" s="70">
        <v>2000</v>
      </c>
      <c r="G178" s="177">
        <v>2500</v>
      </c>
    </row>
    <row r="179" spans="1:7" ht="38.25" x14ac:dyDescent="0.25">
      <c r="A179" s="150">
        <v>38</v>
      </c>
      <c r="B179" s="58" t="s">
        <v>170</v>
      </c>
      <c r="C179" s="70">
        <v>125960.53</v>
      </c>
      <c r="D179" s="70">
        <v>130000</v>
      </c>
      <c r="E179" s="70">
        <v>130000</v>
      </c>
      <c r="F179" s="70">
        <v>140000</v>
      </c>
      <c r="G179" s="177">
        <v>140000</v>
      </c>
    </row>
    <row r="180" spans="1:7" ht="22.5" customHeight="1" x14ac:dyDescent="0.25">
      <c r="A180" s="147" t="s">
        <v>193</v>
      </c>
      <c r="B180" s="108" t="s">
        <v>231</v>
      </c>
      <c r="C180" s="124">
        <v>446822.6</v>
      </c>
      <c r="D180" s="124">
        <v>100000</v>
      </c>
      <c r="E180" s="124">
        <v>100000</v>
      </c>
      <c r="F180" s="124">
        <v>100000</v>
      </c>
      <c r="G180" s="124">
        <v>100000</v>
      </c>
    </row>
    <row r="181" spans="1:7" ht="25.5" x14ac:dyDescent="0.25">
      <c r="A181" s="148" t="s">
        <v>328</v>
      </c>
      <c r="B181" s="57" t="s">
        <v>97</v>
      </c>
      <c r="C181" s="70">
        <v>15022.6</v>
      </c>
      <c r="D181" s="70">
        <v>0</v>
      </c>
      <c r="E181" s="70">
        <v>0</v>
      </c>
      <c r="F181" s="70">
        <v>0</v>
      </c>
      <c r="G181" s="70">
        <v>0</v>
      </c>
    </row>
    <row r="182" spans="1:7" s="111" customFormat="1" ht="14.25" x14ac:dyDescent="0.2">
      <c r="A182" s="149">
        <v>3</v>
      </c>
      <c r="B182" s="109" t="s">
        <v>31</v>
      </c>
      <c r="C182" s="72">
        <v>15022.6</v>
      </c>
      <c r="D182" s="72">
        <v>0</v>
      </c>
      <c r="E182" s="72">
        <v>0</v>
      </c>
      <c r="F182" s="72">
        <v>0</v>
      </c>
      <c r="G182" s="72">
        <v>0</v>
      </c>
    </row>
    <row r="183" spans="1:7" x14ac:dyDescent="0.25">
      <c r="A183" s="150">
        <v>34</v>
      </c>
      <c r="B183" s="58" t="s">
        <v>70</v>
      </c>
      <c r="C183" s="70">
        <v>15022.6</v>
      </c>
      <c r="D183" s="70">
        <v>0</v>
      </c>
      <c r="E183" s="70">
        <v>0</v>
      </c>
      <c r="F183" s="70">
        <v>0</v>
      </c>
      <c r="G183" s="70">
        <v>0</v>
      </c>
    </row>
    <row r="184" spans="1:7" ht="25.5" x14ac:dyDescent="0.25">
      <c r="A184" s="148" t="s">
        <v>329</v>
      </c>
      <c r="B184" s="57" t="s">
        <v>56</v>
      </c>
      <c r="C184" s="70">
        <v>431800</v>
      </c>
      <c r="D184" s="70">
        <v>0</v>
      </c>
      <c r="E184" s="70">
        <v>0</v>
      </c>
      <c r="F184" s="70">
        <v>0</v>
      </c>
      <c r="G184" s="70">
        <v>0</v>
      </c>
    </row>
    <row r="185" spans="1:7" s="111" customFormat="1" ht="25.5" x14ac:dyDescent="0.2">
      <c r="A185" s="149">
        <v>4</v>
      </c>
      <c r="B185" s="109" t="s">
        <v>34</v>
      </c>
      <c r="C185" s="72">
        <v>431800</v>
      </c>
      <c r="D185" s="72">
        <v>0</v>
      </c>
      <c r="E185" s="72">
        <v>0</v>
      </c>
      <c r="F185" s="72">
        <v>0</v>
      </c>
      <c r="G185" s="72">
        <v>0</v>
      </c>
    </row>
    <row r="186" spans="1:7" ht="25.5" x14ac:dyDescent="0.25">
      <c r="A186" s="150">
        <v>42</v>
      </c>
      <c r="B186" s="58" t="s">
        <v>72</v>
      </c>
      <c r="C186" s="70">
        <v>431800</v>
      </c>
      <c r="D186" s="70">
        <v>0</v>
      </c>
      <c r="E186" s="70">
        <v>0</v>
      </c>
      <c r="F186" s="70">
        <v>0</v>
      </c>
      <c r="G186" s="70">
        <v>0</v>
      </c>
    </row>
    <row r="187" spans="1:7" ht="25.5" x14ac:dyDescent="0.25">
      <c r="A187" s="148" t="s">
        <v>328</v>
      </c>
      <c r="B187" s="57" t="s">
        <v>97</v>
      </c>
      <c r="C187" s="70">
        <v>50844.27</v>
      </c>
      <c r="D187" s="70">
        <v>0</v>
      </c>
      <c r="E187" s="70">
        <v>0</v>
      </c>
      <c r="F187" s="70">
        <v>0</v>
      </c>
      <c r="G187" s="70">
        <v>0</v>
      </c>
    </row>
    <row r="188" spans="1:7" s="111" customFormat="1" ht="25.5" x14ac:dyDescent="0.2">
      <c r="A188" s="149">
        <v>5</v>
      </c>
      <c r="B188" s="109" t="s">
        <v>49</v>
      </c>
      <c r="C188" s="72">
        <v>50844.27</v>
      </c>
      <c r="D188" s="72">
        <v>0</v>
      </c>
      <c r="E188" s="72">
        <v>0</v>
      </c>
      <c r="F188" s="72">
        <v>0</v>
      </c>
      <c r="G188" s="72">
        <v>0</v>
      </c>
    </row>
    <row r="189" spans="1:7" ht="25.5" x14ac:dyDescent="0.25">
      <c r="A189" s="150">
        <v>54</v>
      </c>
      <c r="B189" s="58" t="s">
        <v>50</v>
      </c>
      <c r="C189" s="70">
        <v>50844.27</v>
      </c>
      <c r="D189" s="70">
        <v>0</v>
      </c>
      <c r="E189" s="70">
        <v>0</v>
      </c>
      <c r="F189" s="70">
        <v>0</v>
      </c>
      <c r="G189" s="70">
        <v>0</v>
      </c>
    </row>
    <row r="190" spans="1:7" ht="25.5" x14ac:dyDescent="0.25">
      <c r="A190" s="148" t="s">
        <v>173</v>
      </c>
      <c r="B190" s="57" t="s">
        <v>73</v>
      </c>
      <c r="C190" s="70">
        <v>0</v>
      </c>
      <c r="D190" s="70">
        <v>100000</v>
      </c>
      <c r="E190" s="70">
        <v>100000</v>
      </c>
      <c r="F190" s="70">
        <v>100000</v>
      </c>
      <c r="G190" s="70">
        <v>100000</v>
      </c>
    </row>
    <row r="191" spans="1:7" x14ac:dyDescent="0.25">
      <c r="A191" s="149">
        <v>3</v>
      </c>
      <c r="B191" s="109" t="s">
        <v>31</v>
      </c>
      <c r="C191" s="72">
        <v>0</v>
      </c>
      <c r="D191" s="72">
        <v>20000</v>
      </c>
      <c r="E191" s="72">
        <v>20000</v>
      </c>
      <c r="F191" s="72">
        <v>20000</v>
      </c>
      <c r="G191" s="72">
        <v>20000</v>
      </c>
    </row>
    <row r="192" spans="1:7" x14ac:dyDescent="0.25">
      <c r="A192" s="150">
        <v>34</v>
      </c>
      <c r="B192" s="58" t="s">
        <v>70</v>
      </c>
      <c r="C192" s="70">
        <v>0</v>
      </c>
      <c r="D192" s="70">
        <v>20000</v>
      </c>
      <c r="E192" s="70">
        <v>20000</v>
      </c>
      <c r="F192" s="70">
        <v>20000</v>
      </c>
      <c r="G192" s="70">
        <v>20000</v>
      </c>
    </row>
    <row r="193" spans="1:7" ht="25.5" x14ac:dyDescent="0.25">
      <c r="A193" s="149">
        <v>5</v>
      </c>
      <c r="B193" s="109" t="s">
        <v>49</v>
      </c>
      <c r="C193" s="72">
        <v>0</v>
      </c>
      <c r="D193" s="72">
        <v>80000</v>
      </c>
      <c r="E193" s="72">
        <v>80000</v>
      </c>
      <c r="F193" s="72">
        <v>80000</v>
      </c>
      <c r="G193" s="72">
        <v>80000</v>
      </c>
    </row>
    <row r="194" spans="1:7" ht="25.5" x14ac:dyDescent="0.25">
      <c r="A194" s="150">
        <v>54</v>
      </c>
      <c r="B194" s="58" t="s">
        <v>50</v>
      </c>
      <c r="C194" s="70">
        <v>0</v>
      </c>
      <c r="D194" s="70">
        <v>80000</v>
      </c>
      <c r="E194" s="70">
        <v>80000</v>
      </c>
      <c r="F194" s="70">
        <v>80000</v>
      </c>
      <c r="G194" s="70">
        <v>80000</v>
      </c>
    </row>
    <row r="195" spans="1:7" x14ac:dyDescent="0.25">
      <c r="A195" s="151" t="s">
        <v>232</v>
      </c>
      <c r="B195" s="114" t="s">
        <v>233</v>
      </c>
      <c r="C195" s="125">
        <v>5281.75</v>
      </c>
      <c r="D195" s="125">
        <v>12800</v>
      </c>
      <c r="E195" s="125">
        <v>12800</v>
      </c>
      <c r="F195" s="125">
        <v>14500</v>
      </c>
      <c r="G195" s="182">
        <v>15500</v>
      </c>
    </row>
    <row r="196" spans="1:7" x14ac:dyDescent="0.25">
      <c r="A196" s="147" t="s">
        <v>166</v>
      </c>
      <c r="B196" s="108" t="s">
        <v>234</v>
      </c>
      <c r="C196" s="124">
        <v>5281.75</v>
      </c>
      <c r="D196" s="124">
        <v>12800</v>
      </c>
      <c r="E196" s="124">
        <v>12800</v>
      </c>
      <c r="F196" s="124">
        <v>14500</v>
      </c>
      <c r="G196" s="179">
        <v>15500</v>
      </c>
    </row>
    <row r="197" spans="1:7" ht="25.5" x14ac:dyDescent="0.25">
      <c r="A197" s="148" t="s">
        <v>173</v>
      </c>
      <c r="B197" s="57" t="s">
        <v>73</v>
      </c>
      <c r="C197" s="70">
        <v>5281.75</v>
      </c>
      <c r="D197" s="70">
        <v>10680</v>
      </c>
      <c r="E197" s="70">
        <v>10680</v>
      </c>
      <c r="F197" s="70">
        <v>11500</v>
      </c>
      <c r="G197" s="177">
        <v>12500</v>
      </c>
    </row>
    <row r="198" spans="1:7" s="111" customFormat="1" ht="14.25" x14ac:dyDescent="0.2">
      <c r="A198" s="149">
        <v>3</v>
      </c>
      <c r="B198" s="109" t="s">
        <v>31</v>
      </c>
      <c r="C198" s="72">
        <v>5281.75</v>
      </c>
      <c r="D198" s="72">
        <v>10680</v>
      </c>
      <c r="E198" s="72">
        <v>10680</v>
      </c>
      <c r="F198" s="72">
        <v>11500</v>
      </c>
      <c r="G198" s="178">
        <v>12500</v>
      </c>
    </row>
    <row r="199" spans="1:7" x14ac:dyDescent="0.25">
      <c r="A199" s="150">
        <v>32</v>
      </c>
      <c r="B199" s="58" t="s">
        <v>33</v>
      </c>
      <c r="C199" s="70">
        <v>5281.75</v>
      </c>
      <c r="D199" s="70">
        <v>10200</v>
      </c>
      <c r="E199" s="70">
        <v>10200</v>
      </c>
      <c r="F199" s="70">
        <v>11000</v>
      </c>
      <c r="G199" s="177">
        <v>12000</v>
      </c>
    </row>
    <row r="200" spans="1:7" ht="38.25" x14ac:dyDescent="0.25">
      <c r="A200" s="150">
        <v>38</v>
      </c>
      <c r="B200" s="58" t="s">
        <v>170</v>
      </c>
      <c r="C200" s="70">
        <v>0</v>
      </c>
      <c r="D200" s="70">
        <v>480</v>
      </c>
      <c r="E200" s="70">
        <v>480</v>
      </c>
      <c r="F200" s="70">
        <v>500</v>
      </c>
      <c r="G200" s="177">
        <v>500</v>
      </c>
    </row>
    <row r="201" spans="1:7" ht="25.5" x14ac:dyDescent="0.25">
      <c r="A201" s="148" t="s">
        <v>174</v>
      </c>
      <c r="B201" s="57" t="s">
        <v>96</v>
      </c>
      <c r="C201" s="70">
        <v>0</v>
      </c>
      <c r="D201" s="70">
        <v>2120</v>
      </c>
      <c r="E201" s="70">
        <v>2120</v>
      </c>
      <c r="F201" s="70">
        <v>3000</v>
      </c>
      <c r="G201" s="177">
        <v>3000</v>
      </c>
    </row>
    <row r="202" spans="1:7" x14ac:dyDescent="0.25">
      <c r="A202" s="149">
        <v>3</v>
      </c>
      <c r="B202" s="109" t="s">
        <v>31</v>
      </c>
      <c r="C202" s="72">
        <v>0</v>
      </c>
      <c r="D202" s="72">
        <v>2120</v>
      </c>
      <c r="E202" s="72">
        <v>2120</v>
      </c>
      <c r="F202" s="72">
        <v>3000</v>
      </c>
      <c r="G202" s="178">
        <v>3000</v>
      </c>
    </row>
    <row r="203" spans="1:7" ht="38.25" x14ac:dyDescent="0.25">
      <c r="A203" s="150">
        <v>38</v>
      </c>
      <c r="B203" s="58" t="s">
        <v>170</v>
      </c>
      <c r="C203" s="70">
        <v>0</v>
      </c>
      <c r="D203" s="70">
        <v>2120</v>
      </c>
      <c r="E203" s="70">
        <v>2120</v>
      </c>
      <c r="F203" s="70">
        <v>3000</v>
      </c>
      <c r="G203" s="177">
        <v>3000</v>
      </c>
    </row>
    <row r="204" spans="1:7" ht="25.5" x14ac:dyDescent="0.25">
      <c r="A204" s="151" t="s">
        <v>235</v>
      </c>
      <c r="B204" s="114" t="s">
        <v>236</v>
      </c>
      <c r="C204" s="125">
        <v>133117.85</v>
      </c>
      <c r="D204" s="125">
        <v>155400</v>
      </c>
      <c r="E204" s="125">
        <v>155400</v>
      </c>
      <c r="F204" s="125">
        <v>160000</v>
      </c>
      <c r="G204" s="182">
        <v>180000</v>
      </c>
    </row>
    <row r="205" spans="1:7" ht="25.5" x14ac:dyDescent="0.25">
      <c r="A205" s="147" t="s">
        <v>166</v>
      </c>
      <c r="B205" s="108" t="s">
        <v>237</v>
      </c>
      <c r="C205" s="124">
        <v>133117.85</v>
      </c>
      <c r="D205" s="124">
        <v>155400</v>
      </c>
      <c r="E205" s="124">
        <v>155400</v>
      </c>
      <c r="F205" s="124">
        <v>160000</v>
      </c>
      <c r="G205" s="179">
        <v>180000</v>
      </c>
    </row>
    <row r="206" spans="1:7" ht="25.5" x14ac:dyDescent="0.25">
      <c r="A206" s="148" t="s">
        <v>173</v>
      </c>
      <c r="B206" s="57" t="s">
        <v>73</v>
      </c>
      <c r="C206" s="70">
        <v>133117.85</v>
      </c>
      <c r="D206" s="70">
        <v>155400</v>
      </c>
      <c r="E206" s="70">
        <v>155400</v>
      </c>
      <c r="F206" s="70">
        <v>160000</v>
      </c>
      <c r="G206" s="177">
        <v>180000</v>
      </c>
    </row>
    <row r="207" spans="1:7" s="111" customFormat="1" ht="14.25" x14ac:dyDescent="0.2">
      <c r="A207" s="149">
        <v>3</v>
      </c>
      <c r="B207" s="109" t="s">
        <v>31</v>
      </c>
      <c r="C207" s="72">
        <v>133117.85</v>
      </c>
      <c r="D207" s="72">
        <v>155400</v>
      </c>
      <c r="E207" s="72">
        <v>155400</v>
      </c>
      <c r="F207" s="72">
        <v>160000</v>
      </c>
      <c r="G207" s="178">
        <v>180000</v>
      </c>
    </row>
    <row r="208" spans="1:7" ht="38.25" x14ac:dyDescent="0.25">
      <c r="A208" s="150">
        <v>37</v>
      </c>
      <c r="B208" s="58" t="s">
        <v>238</v>
      </c>
      <c r="C208" s="70">
        <v>133117.85</v>
      </c>
      <c r="D208" s="70">
        <v>155400</v>
      </c>
      <c r="E208" s="70">
        <v>155400</v>
      </c>
      <c r="F208" s="70">
        <v>160000</v>
      </c>
      <c r="G208" s="177">
        <v>180000</v>
      </c>
    </row>
    <row r="209" spans="1:7" ht="38.25" x14ac:dyDescent="0.25">
      <c r="A209" s="151" t="s">
        <v>239</v>
      </c>
      <c r="B209" s="114" t="s">
        <v>240</v>
      </c>
      <c r="C209" s="125">
        <v>34451.089999999997</v>
      </c>
      <c r="D209" s="125">
        <v>136000</v>
      </c>
      <c r="E209" s="125">
        <v>136000</v>
      </c>
      <c r="F209" s="125">
        <v>153000</v>
      </c>
      <c r="G209" s="125">
        <v>153000</v>
      </c>
    </row>
    <row r="210" spans="1:7" x14ac:dyDescent="0.25">
      <c r="A210" s="147" t="s">
        <v>166</v>
      </c>
      <c r="B210" s="108" t="s">
        <v>241</v>
      </c>
      <c r="C210" s="124">
        <v>20400</v>
      </c>
      <c r="D210" s="124">
        <v>27000</v>
      </c>
      <c r="E210" s="124">
        <v>27000</v>
      </c>
      <c r="F210" s="124">
        <v>30000</v>
      </c>
      <c r="G210" s="124">
        <v>30000</v>
      </c>
    </row>
    <row r="211" spans="1:7" ht="25.5" x14ac:dyDescent="0.25">
      <c r="A211" s="148" t="s">
        <v>173</v>
      </c>
      <c r="B211" s="57" t="s">
        <v>73</v>
      </c>
      <c r="C211" s="70">
        <v>20400</v>
      </c>
      <c r="D211" s="70">
        <v>27000</v>
      </c>
      <c r="E211" s="70">
        <v>27000</v>
      </c>
      <c r="F211" s="70">
        <v>30000</v>
      </c>
      <c r="G211" s="70">
        <v>30000</v>
      </c>
    </row>
    <row r="212" spans="1:7" s="111" customFormat="1" ht="14.25" x14ac:dyDescent="0.2">
      <c r="A212" s="149">
        <v>3</v>
      </c>
      <c r="B212" s="109" t="s">
        <v>31</v>
      </c>
      <c r="C212" s="72">
        <v>20400</v>
      </c>
      <c r="D212" s="72">
        <v>27000</v>
      </c>
      <c r="E212" s="72">
        <v>27000</v>
      </c>
      <c r="F212" s="72">
        <v>30000</v>
      </c>
      <c r="G212" s="72">
        <v>30000</v>
      </c>
    </row>
    <row r="213" spans="1:7" ht="38.25" x14ac:dyDescent="0.25">
      <c r="A213" s="150">
        <v>37</v>
      </c>
      <c r="B213" s="58" t="s">
        <v>238</v>
      </c>
      <c r="C213" s="70">
        <v>20400</v>
      </c>
      <c r="D213" s="70">
        <v>27000</v>
      </c>
      <c r="E213" s="70">
        <v>27000</v>
      </c>
      <c r="F213" s="70">
        <v>30000</v>
      </c>
      <c r="G213" s="70">
        <v>30000</v>
      </c>
    </row>
    <row r="214" spans="1:7" ht="25.5" x14ac:dyDescent="0.25">
      <c r="A214" s="147" t="s">
        <v>179</v>
      </c>
      <c r="B214" s="108" t="s">
        <v>242</v>
      </c>
      <c r="C214" s="124">
        <v>4925</v>
      </c>
      <c r="D214" s="124">
        <v>45000</v>
      </c>
      <c r="E214" s="124">
        <v>45000</v>
      </c>
      <c r="F214" s="124">
        <v>50000</v>
      </c>
      <c r="G214" s="124">
        <v>50000</v>
      </c>
    </row>
    <row r="215" spans="1:7" ht="25.5" x14ac:dyDescent="0.25">
      <c r="A215" s="148" t="s">
        <v>173</v>
      </c>
      <c r="B215" s="57" t="s">
        <v>73</v>
      </c>
      <c r="C215" s="70">
        <v>4925</v>
      </c>
      <c r="D215" s="70">
        <v>45000</v>
      </c>
      <c r="E215" s="70">
        <v>45000</v>
      </c>
      <c r="F215" s="70">
        <v>50000</v>
      </c>
      <c r="G215" s="70">
        <v>50000</v>
      </c>
    </row>
    <row r="216" spans="1:7" s="111" customFormat="1" ht="14.25" x14ac:dyDescent="0.2">
      <c r="A216" s="149">
        <v>3</v>
      </c>
      <c r="B216" s="109" t="s">
        <v>31</v>
      </c>
      <c r="C216" s="72">
        <v>4925</v>
      </c>
      <c r="D216" s="72">
        <v>45000</v>
      </c>
      <c r="E216" s="72">
        <v>45000</v>
      </c>
      <c r="F216" s="72">
        <v>50000</v>
      </c>
      <c r="G216" s="72">
        <v>50000</v>
      </c>
    </row>
    <row r="217" spans="1:7" x14ac:dyDescent="0.25">
      <c r="A217" s="150">
        <v>32</v>
      </c>
      <c r="B217" s="58" t="s">
        <v>33</v>
      </c>
      <c r="C217" s="70">
        <v>4925</v>
      </c>
      <c r="D217" s="70">
        <v>45000</v>
      </c>
      <c r="E217" s="70">
        <v>45000</v>
      </c>
      <c r="F217" s="70">
        <v>50000</v>
      </c>
      <c r="G217" s="70">
        <v>50000</v>
      </c>
    </row>
    <row r="218" spans="1:7" ht="38.25" x14ac:dyDescent="0.25">
      <c r="A218" s="147" t="s">
        <v>168</v>
      </c>
      <c r="B218" s="108" t="s">
        <v>243</v>
      </c>
      <c r="C218" s="124">
        <v>7214.88</v>
      </c>
      <c r="D218" s="124">
        <v>62000</v>
      </c>
      <c r="E218" s="124">
        <v>62000</v>
      </c>
      <c r="F218" s="124">
        <v>70000</v>
      </c>
      <c r="G218" s="124">
        <v>70000</v>
      </c>
    </row>
    <row r="219" spans="1:7" ht="25.5" x14ac:dyDescent="0.25">
      <c r="A219" s="148" t="s">
        <v>173</v>
      </c>
      <c r="B219" s="57" t="s">
        <v>73</v>
      </c>
      <c r="C219" s="70">
        <v>7214.88</v>
      </c>
      <c r="D219" s="70">
        <v>10000</v>
      </c>
      <c r="E219" s="70">
        <v>10000</v>
      </c>
      <c r="F219" s="70">
        <v>15000</v>
      </c>
      <c r="G219" s="70">
        <v>15000</v>
      </c>
    </row>
    <row r="220" spans="1:7" s="111" customFormat="1" ht="14.25" x14ac:dyDescent="0.2">
      <c r="A220" s="149">
        <v>3</v>
      </c>
      <c r="B220" s="109" t="s">
        <v>31</v>
      </c>
      <c r="C220" s="72">
        <v>7214.88</v>
      </c>
      <c r="D220" s="72">
        <v>10000</v>
      </c>
      <c r="E220" s="72">
        <v>10000</v>
      </c>
      <c r="F220" s="72">
        <v>15000</v>
      </c>
      <c r="G220" s="72">
        <v>15000</v>
      </c>
    </row>
    <row r="221" spans="1:7" x14ac:dyDescent="0.25">
      <c r="A221" s="150">
        <v>32</v>
      </c>
      <c r="B221" s="58" t="s">
        <v>33</v>
      </c>
      <c r="C221" s="70">
        <v>7214.88</v>
      </c>
      <c r="D221" s="70">
        <v>10000</v>
      </c>
      <c r="E221" s="70">
        <v>10000</v>
      </c>
      <c r="F221" s="70">
        <v>15000</v>
      </c>
      <c r="G221" s="70">
        <v>15000</v>
      </c>
    </row>
    <row r="222" spans="1:7" ht="25.5" x14ac:dyDescent="0.25">
      <c r="A222" s="148" t="s">
        <v>324</v>
      </c>
      <c r="B222" s="57" t="s">
        <v>88</v>
      </c>
      <c r="C222" s="70">
        <v>0</v>
      </c>
      <c r="D222" s="70">
        <v>52000</v>
      </c>
      <c r="E222" s="70">
        <v>52000</v>
      </c>
      <c r="F222" s="70">
        <v>55000</v>
      </c>
      <c r="G222" s="70">
        <v>55000</v>
      </c>
    </row>
    <row r="223" spans="1:7" x14ac:dyDescent="0.25">
      <c r="A223" s="149">
        <v>3</v>
      </c>
      <c r="B223" s="109" t="s">
        <v>31</v>
      </c>
      <c r="C223" s="72">
        <v>0</v>
      </c>
      <c r="D223" s="72">
        <v>52000</v>
      </c>
      <c r="E223" s="72">
        <v>52000</v>
      </c>
      <c r="F223" s="72">
        <v>55000</v>
      </c>
      <c r="G223" s="72">
        <v>55000</v>
      </c>
    </row>
    <row r="224" spans="1:7" x14ac:dyDescent="0.25">
      <c r="A224" s="150">
        <v>32</v>
      </c>
      <c r="B224" s="58" t="s">
        <v>33</v>
      </c>
      <c r="C224" s="70">
        <v>0</v>
      </c>
      <c r="D224" s="70">
        <v>52000</v>
      </c>
      <c r="E224" s="70">
        <v>52000</v>
      </c>
      <c r="F224" s="70">
        <v>55000</v>
      </c>
      <c r="G224" s="70">
        <v>55000</v>
      </c>
    </row>
    <row r="225" spans="1:7" x14ac:dyDescent="0.25">
      <c r="A225" s="147" t="s">
        <v>183</v>
      </c>
      <c r="B225" s="108" t="s">
        <v>244</v>
      </c>
      <c r="C225" s="124">
        <v>1911.21</v>
      </c>
      <c r="D225" s="124">
        <v>2000</v>
      </c>
      <c r="E225" s="124">
        <v>2000</v>
      </c>
      <c r="F225" s="124">
        <v>3000</v>
      </c>
      <c r="G225" s="124">
        <v>3000</v>
      </c>
    </row>
    <row r="226" spans="1:7" ht="25.5" x14ac:dyDescent="0.25">
      <c r="A226" s="148" t="s">
        <v>173</v>
      </c>
      <c r="B226" s="57" t="s">
        <v>73</v>
      </c>
      <c r="C226" s="70">
        <v>1911.21</v>
      </c>
      <c r="D226" s="70">
        <v>2000</v>
      </c>
      <c r="E226" s="70">
        <v>2000</v>
      </c>
      <c r="F226" s="70">
        <v>3000</v>
      </c>
      <c r="G226" s="70">
        <v>3000</v>
      </c>
    </row>
    <row r="227" spans="1:7" s="111" customFormat="1" ht="14.25" x14ac:dyDescent="0.2">
      <c r="A227" s="149">
        <v>3</v>
      </c>
      <c r="B227" s="109" t="s">
        <v>31</v>
      </c>
      <c r="C227" s="72">
        <v>1911.21</v>
      </c>
      <c r="D227" s="72">
        <v>2000</v>
      </c>
      <c r="E227" s="72">
        <v>2000</v>
      </c>
      <c r="F227" s="72">
        <v>3000</v>
      </c>
      <c r="G227" s="72">
        <v>3000</v>
      </c>
    </row>
    <row r="228" spans="1:7" x14ac:dyDescent="0.25">
      <c r="A228" s="150">
        <v>32</v>
      </c>
      <c r="B228" s="58" t="s">
        <v>33</v>
      </c>
      <c r="C228" s="70">
        <v>1911.21</v>
      </c>
      <c r="D228" s="70">
        <v>2000</v>
      </c>
      <c r="E228" s="70">
        <v>2000</v>
      </c>
      <c r="F228" s="70">
        <v>3000</v>
      </c>
      <c r="G228" s="70">
        <v>3000</v>
      </c>
    </row>
    <row r="229" spans="1:7" x14ac:dyDescent="0.25">
      <c r="A229" s="145" t="s">
        <v>245</v>
      </c>
      <c r="B229" s="56" t="s">
        <v>246</v>
      </c>
      <c r="C229" s="72">
        <v>1030750.09</v>
      </c>
      <c r="D229" s="72">
        <v>1609450</v>
      </c>
      <c r="E229" s="72">
        <v>1509450</v>
      </c>
      <c r="F229" s="72">
        <v>1542200</v>
      </c>
      <c r="G229" s="178">
        <v>1547200</v>
      </c>
    </row>
    <row r="230" spans="1:7" ht="25.5" x14ac:dyDescent="0.25">
      <c r="A230" s="146" t="s">
        <v>247</v>
      </c>
      <c r="B230" s="104" t="s">
        <v>246</v>
      </c>
      <c r="C230" s="126">
        <v>1030751.09</v>
      </c>
      <c r="D230" s="126">
        <v>1609450</v>
      </c>
      <c r="E230" s="126">
        <v>1509450</v>
      </c>
      <c r="F230" s="126">
        <v>1542100</v>
      </c>
      <c r="G230" s="184">
        <v>1547200</v>
      </c>
    </row>
    <row r="231" spans="1:7" ht="25.5" x14ac:dyDescent="0.25">
      <c r="A231" s="151" t="s">
        <v>248</v>
      </c>
      <c r="B231" s="114" t="s">
        <v>249</v>
      </c>
      <c r="C231" s="125">
        <v>1030751.09</v>
      </c>
      <c r="D231" s="125">
        <v>1609450</v>
      </c>
      <c r="E231" s="125">
        <v>1509450</v>
      </c>
      <c r="F231" s="125">
        <v>1542100</v>
      </c>
      <c r="G231" s="182">
        <v>1547200</v>
      </c>
    </row>
    <row r="232" spans="1:7" ht="31.5" customHeight="1" x14ac:dyDescent="0.25">
      <c r="A232" s="147" t="s">
        <v>166</v>
      </c>
      <c r="B232" s="108" t="s">
        <v>250</v>
      </c>
      <c r="C232" s="124">
        <v>990751.1</v>
      </c>
      <c r="D232" s="124">
        <v>1561650</v>
      </c>
      <c r="E232" s="124">
        <v>1446600</v>
      </c>
      <c r="F232" s="124">
        <v>1478100</v>
      </c>
      <c r="G232" s="179">
        <v>1498000</v>
      </c>
    </row>
    <row r="233" spans="1:7" ht="25.5" x14ac:dyDescent="0.25">
      <c r="A233" s="148" t="s">
        <v>173</v>
      </c>
      <c r="B233" s="57" t="s">
        <v>73</v>
      </c>
      <c r="C233" s="70">
        <v>701946.17</v>
      </c>
      <c r="D233" s="70">
        <v>1225600</v>
      </c>
      <c r="E233" s="70">
        <v>1101200</v>
      </c>
      <c r="F233" s="70">
        <v>1109950</v>
      </c>
      <c r="G233" s="177">
        <v>1135000</v>
      </c>
    </row>
    <row r="234" spans="1:7" s="111" customFormat="1" ht="14.25" x14ac:dyDescent="0.2">
      <c r="A234" s="149">
        <v>3</v>
      </c>
      <c r="B234" s="109" t="s">
        <v>31</v>
      </c>
      <c r="C234" s="127">
        <v>701946.17</v>
      </c>
      <c r="D234" s="72">
        <v>1225600</v>
      </c>
      <c r="E234" s="72">
        <v>1101200</v>
      </c>
      <c r="F234" s="72">
        <v>1109950</v>
      </c>
      <c r="G234" s="178">
        <v>1135000</v>
      </c>
    </row>
    <row r="235" spans="1:7" x14ac:dyDescent="0.25">
      <c r="A235" s="150">
        <v>31</v>
      </c>
      <c r="B235" s="58" t="s">
        <v>32</v>
      </c>
      <c r="C235" s="70">
        <v>662200.23</v>
      </c>
      <c r="D235" s="70">
        <v>1145000</v>
      </c>
      <c r="E235" s="70">
        <v>1016600</v>
      </c>
      <c r="F235" s="70">
        <v>1016600</v>
      </c>
      <c r="G235" s="177">
        <v>1045000</v>
      </c>
    </row>
    <row r="236" spans="1:7" x14ac:dyDescent="0.25">
      <c r="A236" s="150">
        <v>32</v>
      </c>
      <c r="B236" s="58" t="s">
        <v>33</v>
      </c>
      <c r="C236" s="70">
        <v>39745.94</v>
      </c>
      <c r="D236" s="70">
        <v>80600</v>
      </c>
      <c r="E236" s="70">
        <v>846000</v>
      </c>
      <c r="F236" s="70">
        <v>93350</v>
      </c>
      <c r="G236" s="177">
        <v>90000</v>
      </c>
    </row>
    <row r="237" spans="1:7" ht="25.5" x14ac:dyDescent="0.25">
      <c r="A237" s="148" t="s">
        <v>389</v>
      </c>
      <c r="B237" s="57" t="s">
        <v>387</v>
      </c>
      <c r="C237" s="70">
        <v>0</v>
      </c>
      <c r="D237" s="70">
        <v>0</v>
      </c>
      <c r="E237" s="70">
        <v>100</v>
      </c>
      <c r="F237" s="70">
        <v>100</v>
      </c>
      <c r="G237" s="177">
        <v>100</v>
      </c>
    </row>
    <row r="238" spans="1:7" x14ac:dyDescent="0.25">
      <c r="A238" s="149">
        <v>3</v>
      </c>
      <c r="B238" s="109" t="s">
        <v>31</v>
      </c>
      <c r="C238" s="72">
        <v>0</v>
      </c>
      <c r="D238" s="72">
        <v>0</v>
      </c>
      <c r="E238" s="72">
        <v>100</v>
      </c>
      <c r="F238" s="72">
        <v>100</v>
      </c>
      <c r="G238" s="178">
        <v>100</v>
      </c>
    </row>
    <row r="239" spans="1:7" x14ac:dyDescent="0.25">
      <c r="A239" s="150">
        <v>34</v>
      </c>
      <c r="B239" s="58" t="s">
        <v>70</v>
      </c>
      <c r="C239" s="70">
        <v>0</v>
      </c>
      <c r="D239" s="70">
        <v>0</v>
      </c>
      <c r="E239" s="70">
        <v>100</v>
      </c>
      <c r="F239" s="70">
        <v>100</v>
      </c>
      <c r="G239" s="177">
        <v>100</v>
      </c>
    </row>
    <row r="240" spans="1:7" ht="25.5" x14ac:dyDescent="0.25">
      <c r="A240" s="148" t="s">
        <v>330</v>
      </c>
      <c r="B240" s="57" t="s">
        <v>251</v>
      </c>
      <c r="C240" s="70">
        <v>114754.47</v>
      </c>
      <c r="D240" s="70">
        <v>157050</v>
      </c>
      <c r="E240" s="70">
        <v>163600</v>
      </c>
      <c r="F240" s="70">
        <v>192900</v>
      </c>
      <c r="G240" s="177">
        <v>182900</v>
      </c>
    </row>
    <row r="241" spans="1:7" s="111" customFormat="1" ht="14.25" x14ac:dyDescent="0.2">
      <c r="A241" s="149">
        <v>3</v>
      </c>
      <c r="B241" s="109" t="s">
        <v>31</v>
      </c>
      <c r="C241" s="72">
        <v>114754.47</v>
      </c>
      <c r="D241" s="72">
        <v>157050</v>
      </c>
      <c r="E241" s="72">
        <v>163600</v>
      </c>
      <c r="F241" s="72">
        <v>192900</v>
      </c>
      <c r="G241" s="178">
        <v>182900</v>
      </c>
    </row>
    <row r="242" spans="1:7" x14ac:dyDescent="0.25">
      <c r="A242" s="150">
        <v>32</v>
      </c>
      <c r="B242" s="58" t="s">
        <v>33</v>
      </c>
      <c r="C242" s="70">
        <v>113109.88</v>
      </c>
      <c r="D242" s="70">
        <v>155050</v>
      </c>
      <c r="E242" s="70">
        <v>163600</v>
      </c>
      <c r="F242" s="70">
        <v>192800</v>
      </c>
      <c r="G242" s="177">
        <v>179900</v>
      </c>
    </row>
    <row r="243" spans="1:7" x14ac:dyDescent="0.25">
      <c r="A243" s="150">
        <v>34</v>
      </c>
      <c r="B243" s="58" t="s">
        <v>70</v>
      </c>
      <c r="C243" s="70">
        <v>1644.59</v>
      </c>
      <c r="D243" s="70">
        <v>2000</v>
      </c>
      <c r="E243" s="70">
        <v>0</v>
      </c>
      <c r="F243" s="70">
        <v>100</v>
      </c>
      <c r="G243" s="177">
        <v>3000</v>
      </c>
    </row>
    <row r="244" spans="1:7" ht="25.5" x14ac:dyDescent="0.25">
      <c r="A244" s="148" t="s">
        <v>331</v>
      </c>
      <c r="B244" s="57" t="s">
        <v>88</v>
      </c>
      <c r="C244" s="70">
        <v>173550.46</v>
      </c>
      <c r="D244" s="70">
        <v>179000</v>
      </c>
      <c r="E244" s="70">
        <v>181700</v>
      </c>
      <c r="F244" s="70">
        <v>175000</v>
      </c>
      <c r="G244" s="177">
        <v>180000</v>
      </c>
    </row>
    <row r="245" spans="1:7" s="111" customFormat="1" ht="14.25" x14ac:dyDescent="0.2">
      <c r="A245" s="149">
        <v>3</v>
      </c>
      <c r="B245" s="109" t="s">
        <v>31</v>
      </c>
      <c r="C245" s="72">
        <v>173550.46</v>
      </c>
      <c r="D245" s="72">
        <v>179000</v>
      </c>
      <c r="E245" s="72">
        <v>181700</v>
      </c>
      <c r="F245" s="72">
        <v>175000</v>
      </c>
      <c r="G245" s="178">
        <v>180000</v>
      </c>
    </row>
    <row r="246" spans="1:7" x14ac:dyDescent="0.25">
      <c r="A246" s="150">
        <v>31</v>
      </c>
      <c r="B246" s="58" t="s">
        <v>32</v>
      </c>
      <c r="C246" s="70">
        <v>171029.01</v>
      </c>
      <c r="D246" s="70">
        <v>175000</v>
      </c>
      <c r="E246" s="70">
        <v>175000</v>
      </c>
      <c r="F246" s="70">
        <v>170000</v>
      </c>
      <c r="G246" s="177">
        <v>175000</v>
      </c>
    </row>
    <row r="247" spans="1:7" x14ac:dyDescent="0.25">
      <c r="A247" s="150">
        <v>32</v>
      </c>
      <c r="B247" s="58" t="s">
        <v>33</v>
      </c>
      <c r="C247" s="70">
        <v>2521.4499999999998</v>
      </c>
      <c r="D247" s="70">
        <v>4000</v>
      </c>
      <c r="E247" s="70">
        <v>6700</v>
      </c>
      <c r="F247" s="70">
        <v>5000</v>
      </c>
      <c r="G247" s="177">
        <v>5000</v>
      </c>
    </row>
    <row r="248" spans="1:7" ht="25.5" x14ac:dyDescent="0.25">
      <c r="A248" s="148" t="s">
        <v>332</v>
      </c>
      <c r="B248" s="57" t="s">
        <v>100</v>
      </c>
      <c r="C248" s="70">
        <v>500</v>
      </c>
      <c r="D248" s="70">
        <v>100</v>
      </c>
      <c r="E248" s="70">
        <v>0</v>
      </c>
      <c r="F248" s="70">
        <v>150</v>
      </c>
      <c r="G248" s="177">
        <v>0</v>
      </c>
    </row>
    <row r="249" spans="1:7" s="111" customFormat="1" ht="14.25" x14ac:dyDescent="0.2">
      <c r="A249" s="149">
        <v>3</v>
      </c>
      <c r="B249" s="109" t="s">
        <v>31</v>
      </c>
      <c r="C249" s="72">
        <v>500</v>
      </c>
      <c r="D249" s="72">
        <v>0</v>
      </c>
      <c r="E249" s="72">
        <v>0</v>
      </c>
      <c r="F249" s="72">
        <v>150</v>
      </c>
      <c r="G249" s="178">
        <v>0</v>
      </c>
    </row>
    <row r="250" spans="1:7" x14ac:dyDescent="0.25">
      <c r="A250" s="150">
        <v>32</v>
      </c>
      <c r="B250" s="58" t="s">
        <v>33</v>
      </c>
      <c r="C250" s="70">
        <v>500</v>
      </c>
      <c r="D250" s="70">
        <v>0</v>
      </c>
      <c r="E250" s="70">
        <v>0</v>
      </c>
      <c r="F250" s="70">
        <v>150</v>
      </c>
      <c r="G250" s="177">
        <v>0</v>
      </c>
    </row>
    <row r="251" spans="1:7" s="111" customFormat="1" ht="25.5" x14ac:dyDescent="0.2">
      <c r="A251" s="149">
        <v>4</v>
      </c>
      <c r="B251" s="109" t="s">
        <v>34</v>
      </c>
      <c r="C251" s="72">
        <v>0</v>
      </c>
      <c r="D251" s="72">
        <v>100</v>
      </c>
      <c r="E251" s="72">
        <v>0</v>
      </c>
      <c r="F251" s="72">
        <v>0</v>
      </c>
      <c r="G251" s="178">
        <v>0</v>
      </c>
    </row>
    <row r="252" spans="1:7" ht="38.25" x14ac:dyDescent="0.25">
      <c r="A252" s="150">
        <v>42</v>
      </c>
      <c r="B252" s="58" t="s">
        <v>35</v>
      </c>
      <c r="C252" s="70">
        <v>0</v>
      </c>
      <c r="D252" s="70">
        <v>100</v>
      </c>
      <c r="E252" s="70">
        <v>0</v>
      </c>
      <c r="F252" s="70">
        <v>0</v>
      </c>
      <c r="G252" s="177">
        <v>0</v>
      </c>
    </row>
    <row r="253" spans="1:7" ht="25.5" x14ac:dyDescent="0.25">
      <c r="A253" s="147" t="s">
        <v>252</v>
      </c>
      <c r="B253" s="108" t="s">
        <v>253</v>
      </c>
      <c r="C253" s="124">
        <v>39999.99</v>
      </c>
      <c r="D253" s="124">
        <v>40000</v>
      </c>
      <c r="E253" s="124">
        <v>55000</v>
      </c>
      <c r="F253" s="124">
        <v>55000</v>
      </c>
      <c r="G253" s="179">
        <v>40000</v>
      </c>
    </row>
    <row r="254" spans="1:7" ht="25.5" x14ac:dyDescent="0.25">
      <c r="A254" s="148" t="s">
        <v>173</v>
      </c>
      <c r="B254" s="57" t="s">
        <v>73</v>
      </c>
      <c r="C254" s="70">
        <v>39999.99</v>
      </c>
      <c r="D254" s="70">
        <v>40000</v>
      </c>
      <c r="E254" s="70">
        <v>55000</v>
      </c>
      <c r="F254" s="70">
        <v>55000</v>
      </c>
      <c r="G254" s="177">
        <v>40000</v>
      </c>
    </row>
    <row r="255" spans="1:7" x14ac:dyDescent="0.25">
      <c r="A255" s="149">
        <v>3</v>
      </c>
      <c r="B255" s="109" t="s">
        <v>31</v>
      </c>
      <c r="C255" s="72">
        <v>39999.99</v>
      </c>
      <c r="D255" s="72">
        <v>40000</v>
      </c>
      <c r="E255" s="72">
        <v>55000</v>
      </c>
      <c r="F255" s="72">
        <v>55000</v>
      </c>
      <c r="G255" s="178">
        <v>40000</v>
      </c>
    </row>
    <row r="256" spans="1:7" x14ac:dyDescent="0.25">
      <c r="A256" s="150">
        <v>31</v>
      </c>
      <c r="B256" s="58" t="s">
        <v>32</v>
      </c>
      <c r="C256" s="70">
        <v>39999.99</v>
      </c>
      <c r="D256" s="70">
        <v>40000</v>
      </c>
      <c r="E256" s="70">
        <v>55000</v>
      </c>
      <c r="F256" s="70">
        <v>55000</v>
      </c>
      <c r="G256" s="177">
        <v>40000</v>
      </c>
    </row>
    <row r="257" spans="1:7" ht="25.5" x14ac:dyDescent="0.25">
      <c r="A257" s="147" t="s">
        <v>381</v>
      </c>
      <c r="B257" s="108" t="s">
        <v>382</v>
      </c>
      <c r="C257" s="124"/>
      <c r="D257" s="124">
        <v>7800</v>
      </c>
      <c r="E257" s="124">
        <v>7850</v>
      </c>
      <c r="F257" s="124">
        <v>9000</v>
      </c>
      <c r="G257" s="179">
        <v>9200</v>
      </c>
    </row>
    <row r="258" spans="1:7" ht="25.5" x14ac:dyDescent="0.25">
      <c r="A258" s="148" t="s">
        <v>173</v>
      </c>
      <c r="B258" s="57" t="s">
        <v>73</v>
      </c>
      <c r="C258" s="70">
        <v>0</v>
      </c>
      <c r="D258" s="70">
        <v>0</v>
      </c>
      <c r="E258" s="70">
        <v>7700</v>
      </c>
      <c r="F258" s="70">
        <v>9000</v>
      </c>
      <c r="G258" s="178"/>
    </row>
    <row r="259" spans="1:7" ht="25.5" x14ac:dyDescent="0.25">
      <c r="A259" s="145">
        <v>4</v>
      </c>
      <c r="B259" s="109" t="s">
        <v>34</v>
      </c>
      <c r="C259" s="72">
        <v>0</v>
      </c>
      <c r="D259" s="72">
        <v>0</v>
      </c>
      <c r="E259" s="72">
        <v>7700</v>
      </c>
      <c r="F259" s="72">
        <v>9000</v>
      </c>
      <c r="G259" s="178"/>
    </row>
    <row r="260" spans="1:7" ht="38.25" x14ac:dyDescent="0.25">
      <c r="A260" s="150">
        <v>42</v>
      </c>
      <c r="B260" s="58" t="s">
        <v>35</v>
      </c>
      <c r="C260" s="70">
        <v>0</v>
      </c>
      <c r="D260" s="70">
        <v>0</v>
      </c>
      <c r="E260" s="70">
        <v>7700</v>
      </c>
      <c r="F260" s="70">
        <v>9000</v>
      </c>
      <c r="G260" s="178"/>
    </row>
    <row r="261" spans="1:7" s="111" customFormat="1" ht="25.5" x14ac:dyDescent="0.25">
      <c r="A261" s="148" t="s">
        <v>330</v>
      </c>
      <c r="B261" s="57" t="s">
        <v>85</v>
      </c>
      <c r="C261" s="172"/>
      <c r="D261" s="174">
        <v>7700</v>
      </c>
      <c r="E261" s="174">
        <v>0</v>
      </c>
      <c r="F261" s="175">
        <v>0</v>
      </c>
      <c r="G261" s="175">
        <v>9000</v>
      </c>
    </row>
    <row r="262" spans="1:7" ht="26.25" x14ac:dyDescent="0.25">
      <c r="A262" s="172">
        <v>4</v>
      </c>
      <c r="B262" s="176" t="s">
        <v>383</v>
      </c>
      <c r="C262" s="54"/>
      <c r="D262" s="175">
        <v>7700</v>
      </c>
      <c r="E262" s="175">
        <v>0</v>
      </c>
      <c r="F262" s="174">
        <v>0</v>
      </c>
      <c r="G262" s="174">
        <v>9000</v>
      </c>
    </row>
    <row r="263" spans="1:7" ht="26.25" x14ac:dyDescent="0.25">
      <c r="A263" s="54">
        <v>42</v>
      </c>
      <c r="B263" s="173" t="s">
        <v>384</v>
      </c>
      <c r="C263" s="54"/>
      <c r="D263" s="175">
        <v>7700</v>
      </c>
      <c r="E263" s="175">
        <v>0</v>
      </c>
      <c r="F263" s="175">
        <v>0</v>
      </c>
      <c r="G263" s="175">
        <v>9000</v>
      </c>
    </row>
    <row r="264" spans="1:7" ht="25.5" x14ac:dyDescent="0.25">
      <c r="A264" s="148" t="s">
        <v>332</v>
      </c>
      <c r="B264" s="57" t="s">
        <v>100</v>
      </c>
      <c r="C264" s="172"/>
      <c r="D264" s="175">
        <v>100</v>
      </c>
      <c r="E264" s="175">
        <v>150</v>
      </c>
      <c r="F264" s="175">
        <v>0</v>
      </c>
      <c r="G264" s="175">
        <v>200</v>
      </c>
    </row>
    <row r="265" spans="1:7" ht="26.25" x14ac:dyDescent="0.25">
      <c r="A265" s="172">
        <v>4</v>
      </c>
      <c r="B265" s="176" t="s">
        <v>383</v>
      </c>
      <c r="C265" s="54"/>
      <c r="D265" s="175">
        <v>100</v>
      </c>
      <c r="E265" s="175">
        <v>150</v>
      </c>
      <c r="F265" s="174">
        <v>0</v>
      </c>
      <c r="G265" s="174">
        <v>200</v>
      </c>
    </row>
    <row r="266" spans="1:7" ht="26.25" x14ac:dyDescent="0.25">
      <c r="A266" s="54">
        <v>42</v>
      </c>
      <c r="B266" s="173" t="s">
        <v>384</v>
      </c>
      <c r="C266" s="54"/>
      <c r="D266" s="175">
        <v>100</v>
      </c>
      <c r="E266" s="175">
        <v>150</v>
      </c>
      <c r="F266" s="175">
        <v>0</v>
      </c>
      <c r="G266" s="175">
        <v>200</v>
      </c>
    </row>
    <row r="267" spans="1:7" ht="25.5" x14ac:dyDescent="0.25">
      <c r="A267" s="144" t="s">
        <v>349</v>
      </c>
      <c r="B267" s="99" t="s">
        <v>255</v>
      </c>
      <c r="C267" s="161">
        <v>4036496.36</v>
      </c>
      <c r="D267" s="161">
        <v>8072870</v>
      </c>
      <c r="E267" s="161">
        <v>8027440</v>
      </c>
      <c r="F267" s="161">
        <v>5206900</v>
      </c>
      <c r="G267" s="180">
        <v>4975900</v>
      </c>
    </row>
    <row r="268" spans="1:7" x14ac:dyDescent="0.25">
      <c r="A268" s="145" t="s">
        <v>350</v>
      </c>
      <c r="B268" s="56" t="s">
        <v>178</v>
      </c>
      <c r="C268" s="70">
        <v>4036496.36</v>
      </c>
      <c r="D268" s="70">
        <v>8072870</v>
      </c>
      <c r="E268" s="70">
        <v>8027440</v>
      </c>
      <c r="F268" s="70">
        <v>5206900</v>
      </c>
      <c r="G268" s="177">
        <v>4975900</v>
      </c>
    </row>
    <row r="269" spans="1:7" ht="25.5" x14ac:dyDescent="0.25">
      <c r="A269" s="151" t="s">
        <v>254</v>
      </c>
      <c r="B269" s="114" t="s">
        <v>255</v>
      </c>
      <c r="C269" s="125">
        <v>872757.95</v>
      </c>
      <c r="D269" s="125">
        <v>2785300</v>
      </c>
      <c r="E269" s="125">
        <v>2723300</v>
      </c>
      <c r="F269" s="125">
        <v>1758500</v>
      </c>
      <c r="G269" s="182">
        <v>1206500</v>
      </c>
    </row>
    <row r="270" spans="1:7" ht="25.5" x14ac:dyDescent="0.25">
      <c r="A270" s="147" t="s">
        <v>166</v>
      </c>
      <c r="B270" s="108" t="s">
        <v>256</v>
      </c>
      <c r="C270" s="124">
        <v>861971.31</v>
      </c>
      <c r="D270" s="124">
        <v>1021300</v>
      </c>
      <c r="E270" s="124">
        <v>1021300</v>
      </c>
      <c r="F270" s="124">
        <v>1030000</v>
      </c>
      <c r="G270" s="179">
        <v>1035000</v>
      </c>
    </row>
    <row r="271" spans="1:7" ht="25.5" x14ac:dyDescent="0.25">
      <c r="A271" s="148" t="s">
        <v>173</v>
      </c>
      <c r="B271" s="57" t="s">
        <v>73</v>
      </c>
      <c r="C271" s="70">
        <v>768806.89</v>
      </c>
      <c r="D271" s="70">
        <v>1021300</v>
      </c>
      <c r="E271" s="70">
        <v>1021300</v>
      </c>
      <c r="F271" s="70">
        <v>1029000</v>
      </c>
      <c r="G271" s="177">
        <v>1034000</v>
      </c>
    </row>
    <row r="272" spans="1:7" s="111" customFormat="1" ht="14.25" x14ac:dyDescent="0.2">
      <c r="A272" s="149">
        <v>3</v>
      </c>
      <c r="B272" s="109" t="s">
        <v>31</v>
      </c>
      <c r="C272" s="72">
        <v>768806.89</v>
      </c>
      <c r="D272" s="72">
        <v>1020300</v>
      </c>
      <c r="E272" s="72">
        <v>1020300</v>
      </c>
      <c r="F272" s="72">
        <v>1029000</v>
      </c>
      <c r="G272" s="178">
        <v>1034000</v>
      </c>
    </row>
    <row r="273" spans="1:8" x14ac:dyDescent="0.25">
      <c r="A273" s="150">
        <v>31</v>
      </c>
      <c r="B273" s="58" t="s">
        <v>32</v>
      </c>
      <c r="C273" s="70">
        <v>405013.11</v>
      </c>
      <c r="D273" s="70">
        <v>635000</v>
      </c>
      <c r="E273" s="70">
        <v>635000</v>
      </c>
      <c r="F273" s="70">
        <v>640000</v>
      </c>
      <c r="G273" s="177">
        <v>640000</v>
      </c>
    </row>
    <row r="274" spans="1:8" x14ac:dyDescent="0.25">
      <c r="A274" s="150">
        <v>32</v>
      </c>
      <c r="B274" s="58" t="s">
        <v>33</v>
      </c>
      <c r="C274" s="70">
        <v>359531.36</v>
      </c>
      <c r="D274" s="70">
        <v>376300</v>
      </c>
      <c r="E274" s="70">
        <v>376300</v>
      </c>
      <c r="F274" s="70">
        <v>380000</v>
      </c>
      <c r="G274" s="177">
        <v>385000</v>
      </c>
    </row>
    <row r="275" spans="1:8" x14ac:dyDescent="0.25">
      <c r="A275" s="150">
        <v>34</v>
      </c>
      <c r="B275" s="58" t="s">
        <v>70</v>
      </c>
      <c r="C275" s="70">
        <v>4262.42</v>
      </c>
      <c r="D275" s="70">
        <v>9000</v>
      </c>
      <c r="E275" s="70">
        <v>9000</v>
      </c>
      <c r="F275" s="70">
        <v>9000</v>
      </c>
      <c r="G275" s="177">
        <v>9000</v>
      </c>
    </row>
    <row r="276" spans="1:8" ht="25.5" x14ac:dyDescent="0.25">
      <c r="A276" s="148" t="s">
        <v>257</v>
      </c>
      <c r="B276" s="57" t="s">
        <v>75</v>
      </c>
      <c r="C276" s="70">
        <v>385.34</v>
      </c>
      <c r="D276" s="70">
        <v>1000</v>
      </c>
      <c r="E276" s="70">
        <v>1000</v>
      </c>
      <c r="F276" s="70">
        <v>1000</v>
      </c>
      <c r="G276" s="177">
        <v>1000</v>
      </c>
    </row>
    <row r="277" spans="1:8" s="111" customFormat="1" ht="14.25" x14ac:dyDescent="0.2">
      <c r="A277" s="149">
        <v>3</v>
      </c>
      <c r="B277" s="109" t="s">
        <v>31</v>
      </c>
      <c r="C277" s="72">
        <v>385.34</v>
      </c>
      <c r="D277" s="72">
        <v>1000</v>
      </c>
      <c r="E277" s="72">
        <v>1000</v>
      </c>
      <c r="F277" s="72">
        <v>1000</v>
      </c>
      <c r="G277" s="178">
        <v>1000</v>
      </c>
    </row>
    <row r="278" spans="1:8" ht="38.25" x14ac:dyDescent="0.25">
      <c r="A278" s="150">
        <v>38</v>
      </c>
      <c r="B278" s="58" t="s">
        <v>170</v>
      </c>
      <c r="C278" s="70">
        <v>385.34</v>
      </c>
      <c r="D278" s="70">
        <v>1000</v>
      </c>
      <c r="E278" s="70">
        <v>1000</v>
      </c>
      <c r="F278" s="70">
        <v>1000</v>
      </c>
      <c r="G278" s="177">
        <v>1000</v>
      </c>
    </row>
    <row r="279" spans="1:8" ht="25.5" x14ac:dyDescent="0.25">
      <c r="A279" s="148" t="s">
        <v>328</v>
      </c>
      <c r="B279" s="57" t="s">
        <v>97</v>
      </c>
      <c r="C279" s="70">
        <v>92779.08</v>
      </c>
      <c r="D279" s="70">
        <v>0</v>
      </c>
      <c r="E279" s="70">
        <v>0</v>
      </c>
      <c r="F279" s="70">
        <v>0</v>
      </c>
      <c r="G279" s="177">
        <v>0</v>
      </c>
    </row>
    <row r="280" spans="1:8" s="111" customFormat="1" ht="14.25" x14ac:dyDescent="0.2">
      <c r="A280" s="149">
        <v>3</v>
      </c>
      <c r="B280" s="109" t="s">
        <v>31</v>
      </c>
      <c r="C280" s="72">
        <v>92779.08</v>
      </c>
      <c r="D280" s="72">
        <v>0</v>
      </c>
      <c r="E280" s="72">
        <v>0</v>
      </c>
      <c r="F280" s="72">
        <v>0</v>
      </c>
      <c r="G280" s="178">
        <v>0</v>
      </c>
    </row>
    <row r="281" spans="1:8" x14ac:dyDescent="0.25">
      <c r="A281" s="150">
        <v>32</v>
      </c>
      <c r="B281" s="58" t="s">
        <v>33</v>
      </c>
      <c r="C281" s="70">
        <v>92779.08</v>
      </c>
      <c r="D281" s="70">
        <v>0</v>
      </c>
      <c r="E281" s="70">
        <v>0</v>
      </c>
      <c r="F281" s="70">
        <v>0</v>
      </c>
      <c r="G281" s="177">
        <v>0</v>
      </c>
    </row>
    <row r="282" spans="1:8" x14ac:dyDescent="0.25">
      <c r="A282" s="147" t="s">
        <v>181</v>
      </c>
      <c r="B282" s="108" t="s">
        <v>318</v>
      </c>
      <c r="C282" s="124">
        <v>0</v>
      </c>
      <c r="D282" s="124">
        <v>10000</v>
      </c>
      <c r="E282" s="124">
        <v>1500</v>
      </c>
      <c r="F282" s="124">
        <v>1500</v>
      </c>
      <c r="G282" s="179">
        <v>1500</v>
      </c>
      <c r="H282" s="111"/>
    </row>
    <row r="283" spans="1:8" ht="25.5" x14ac:dyDescent="0.25">
      <c r="A283" s="148" t="s">
        <v>173</v>
      </c>
      <c r="B283" s="57" t="s">
        <v>73</v>
      </c>
      <c r="C283" s="70">
        <v>0</v>
      </c>
      <c r="D283" s="70">
        <v>10000</v>
      </c>
      <c r="E283" s="70">
        <v>1500</v>
      </c>
      <c r="F283" s="70">
        <v>1500</v>
      </c>
      <c r="G283" s="177">
        <v>1500</v>
      </c>
    </row>
    <row r="284" spans="1:8" x14ac:dyDescent="0.25">
      <c r="A284" s="149">
        <v>3</v>
      </c>
      <c r="B284" s="109" t="s">
        <v>31</v>
      </c>
      <c r="C284" s="72">
        <v>0</v>
      </c>
      <c r="D284" s="72">
        <v>10000</v>
      </c>
      <c r="E284" s="72">
        <v>1500</v>
      </c>
      <c r="F284" s="72">
        <v>1500</v>
      </c>
      <c r="G284" s="178">
        <v>1500</v>
      </c>
    </row>
    <row r="285" spans="1:8" x14ac:dyDescent="0.25">
      <c r="A285" s="150">
        <v>32</v>
      </c>
      <c r="B285" s="58" t="s">
        <v>33</v>
      </c>
      <c r="C285" s="128">
        <v>0</v>
      </c>
      <c r="D285" s="128">
        <v>10000</v>
      </c>
      <c r="E285" s="156">
        <v>1500</v>
      </c>
      <c r="F285" s="156">
        <v>1500</v>
      </c>
      <c r="G285" s="185">
        <v>1500</v>
      </c>
    </row>
    <row r="286" spans="1:8" x14ac:dyDescent="0.25">
      <c r="A286" s="147" t="s">
        <v>181</v>
      </c>
      <c r="B286" s="108" t="s">
        <v>258</v>
      </c>
      <c r="C286" s="124">
        <v>6633.14</v>
      </c>
      <c r="D286" s="124">
        <v>7000</v>
      </c>
      <c r="E286" s="124">
        <v>10000</v>
      </c>
      <c r="F286" s="124">
        <v>15000</v>
      </c>
      <c r="G286" s="124">
        <v>15000</v>
      </c>
    </row>
    <row r="287" spans="1:8" ht="25.5" x14ac:dyDescent="0.25">
      <c r="A287" s="148" t="s">
        <v>173</v>
      </c>
      <c r="B287" s="57" t="s">
        <v>73</v>
      </c>
      <c r="C287" s="70">
        <v>6633.14</v>
      </c>
      <c r="D287" s="70">
        <v>0</v>
      </c>
      <c r="E287" s="70">
        <v>0</v>
      </c>
      <c r="F287" s="70">
        <v>0</v>
      </c>
      <c r="G287" s="70">
        <v>0</v>
      </c>
    </row>
    <row r="288" spans="1:8" s="111" customFormat="1" ht="14.25" x14ac:dyDescent="0.2">
      <c r="A288" s="149">
        <v>3</v>
      </c>
      <c r="B288" s="109" t="s">
        <v>31</v>
      </c>
      <c r="C288" s="72">
        <v>6633.14</v>
      </c>
      <c r="D288" s="72">
        <v>0</v>
      </c>
      <c r="E288" s="72">
        <v>0</v>
      </c>
      <c r="F288" s="72">
        <v>0</v>
      </c>
      <c r="G288" s="72">
        <v>0</v>
      </c>
    </row>
    <row r="289" spans="1:7" x14ac:dyDescent="0.25">
      <c r="A289" s="150">
        <v>34</v>
      </c>
      <c r="B289" s="58" t="s">
        <v>70</v>
      </c>
      <c r="C289" s="70">
        <v>6633.14</v>
      </c>
      <c r="D289" s="70">
        <v>0</v>
      </c>
      <c r="E289" s="70">
        <v>0</v>
      </c>
      <c r="F289" s="70">
        <v>0</v>
      </c>
      <c r="G289" s="70">
        <v>0</v>
      </c>
    </row>
    <row r="290" spans="1:7" ht="25.5" x14ac:dyDescent="0.25">
      <c r="A290" s="148" t="s">
        <v>333</v>
      </c>
      <c r="B290" s="57" t="s">
        <v>76</v>
      </c>
      <c r="C290" s="70">
        <v>0</v>
      </c>
      <c r="D290" s="70">
        <v>7000</v>
      </c>
      <c r="E290" s="70">
        <v>10000</v>
      </c>
      <c r="F290" s="70">
        <v>15000</v>
      </c>
      <c r="G290" s="70">
        <v>15000</v>
      </c>
    </row>
    <row r="291" spans="1:7" x14ac:dyDescent="0.25">
      <c r="A291" s="149">
        <v>3</v>
      </c>
      <c r="B291" s="109" t="s">
        <v>31</v>
      </c>
      <c r="C291" s="72">
        <v>0</v>
      </c>
      <c r="D291" s="72">
        <v>7000</v>
      </c>
      <c r="E291" s="72">
        <v>10000</v>
      </c>
      <c r="F291" s="72">
        <v>15000</v>
      </c>
      <c r="G291" s="72">
        <v>15000</v>
      </c>
    </row>
    <row r="292" spans="1:7" x14ac:dyDescent="0.25">
      <c r="A292" s="150">
        <v>32</v>
      </c>
      <c r="B292" s="58" t="s">
        <v>33</v>
      </c>
      <c r="C292" s="70">
        <v>0</v>
      </c>
      <c r="D292" s="70">
        <v>7000</v>
      </c>
      <c r="E292" s="70">
        <v>10000</v>
      </c>
      <c r="F292" s="70">
        <v>15000</v>
      </c>
      <c r="G292" s="70">
        <v>15000</v>
      </c>
    </row>
    <row r="293" spans="1:7" x14ac:dyDescent="0.25">
      <c r="A293" s="147" t="s">
        <v>185</v>
      </c>
      <c r="B293" s="160" t="s">
        <v>360</v>
      </c>
      <c r="C293" s="124">
        <v>0</v>
      </c>
      <c r="D293" s="124">
        <v>1572000</v>
      </c>
      <c r="E293" s="124">
        <v>1572000</v>
      </c>
      <c r="F293" s="124">
        <v>572000</v>
      </c>
      <c r="G293" s="179">
        <v>0</v>
      </c>
    </row>
    <row r="294" spans="1:7" ht="25.5" x14ac:dyDescent="0.25">
      <c r="A294" s="148" t="s">
        <v>361</v>
      </c>
      <c r="B294" s="98" t="s">
        <v>362</v>
      </c>
      <c r="C294" s="129">
        <v>0</v>
      </c>
      <c r="D294" s="129">
        <v>1572000</v>
      </c>
      <c r="E294" s="129">
        <v>1572000</v>
      </c>
      <c r="F294" s="129">
        <v>572000</v>
      </c>
      <c r="G294" s="186">
        <v>0</v>
      </c>
    </row>
    <row r="295" spans="1:7" s="111" customFormat="1" ht="25.5" x14ac:dyDescent="0.2">
      <c r="A295" s="149">
        <v>5</v>
      </c>
      <c r="B295" s="109" t="s">
        <v>49</v>
      </c>
      <c r="C295" s="72">
        <v>0</v>
      </c>
      <c r="D295" s="72">
        <v>1572000</v>
      </c>
      <c r="E295" s="72">
        <v>1572000</v>
      </c>
      <c r="F295" s="72">
        <v>572000</v>
      </c>
      <c r="G295" s="178">
        <v>0</v>
      </c>
    </row>
    <row r="296" spans="1:7" ht="25.5" x14ac:dyDescent="0.25">
      <c r="A296" s="150">
        <v>54</v>
      </c>
      <c r="B296" s="58" t="s">
        <v>50</v>
      </c>
      <c r="C296" s="70">
        <v>0</v>
      </c>
      <c r="D296" s="70">
        <v>1572000</v>
      </c>
      <c r="E296" s="70">
        <v>1572000</v>
      </c>
      <c r="F296" s="70">
        <v>572000</v>
      </c>
      <c r="G296" s="177">
        <v>0</v>
      </c>
    </row>
    <row r="297" spans="1:7" ht="24" customHeight="1" x14ac:dyDescent="0.25">
      <c r="A297" s="147" t="s">
        <v>193</v>
      </c>
      <c r="B297" s="108" t="s">
        <v>259</v>
      </c>
      <c r="C297" s="124">
        <v>2500</v>
      </c>
      <c r="D297" s="124">
        <v>10000</v>
      </c>
      <c r="E297" s="124">
        <v>20000</v>
      </c>
      <c r="F297" s="124">
        <v>10000</v>
      </c>
      <c r="G297" s="124">
        <v>10000</v>
      </c>
    </row>
    <row r="298" spans="1:7" ht="25.5" x14ac:dyDescent="0.25">
      <c r="A298" s="148" t="s">
        <v>333</v>
      </c>
      <c r="B298" s="57" t="s">
        <v>76</v>
      </c>
      <c r="C298" s="70">
        <v>2500</v>
      </c>
      <c r="D298" s="70">
        <v>10000</v>
      </c>
      <c r="E298" s="70">
        <v>20000</v>
      </c>
      <c r="F298" s="70">
        <v>10000</v>
      </c>
      <c r="G298" s="70">
        <v>10000</v>
      </c>
    </row>
    <row r="299" spans="1:7" s="111" customFormat="1" ht="25.5" x14ac:dyDescent="0.2">
      <c r="A299" s="149">
        <v>4</v>
      </c>
      <c r="B299" s="109" t="s">
        <v>34</v>
      </c>
      <c r="C299" s="72">
        <v>2500</v>
      </c>
      <c r="D299" s="72">
        <v>10000</v>
      </c>
      <c r="E299" s="72">
        <v>20000</v>
      </c>
      <c r="F299" s="72">
        <v>10000</v>
      </c>
      <c r="G299" s="72">
        <v>10000</v>
      </c>
    </row>
    <row r="300" spans="1:7" ht="25.5" x14ac:dyDescent="0.25">
      <c r="A300" s="150">
        <v>42</v>
      </c>
      <c r="B300" s="58" t="s">
        <v>72</v>
      </c>
      <c r="C300" s="70">
        <v>2500</v>
      </c>
      <c r="D300" s="70">
        <v>10000</v>
      </c>
      <c r="E300" s="70">
        <v>20000</v>
      </c>
      <c r="F300" s="70">
        <v>10000</v>
      </c>
      <c r="G300" s="70">
        <v>10000</v>
      </c>
    </row>
    <row r="301" spans="1:7" ht="24" customHeight="1" x14ac:dyDescent="0.25">
      <c r="A301" s="147" t="s">
        <v>261</v>
      </c>
      <c r="B301" s="108" t="s">
        <v>262</v>
      </c>
      <c r="C301" s="124">
        <v>1653.5</v>
      </c>
      <c r="D301" s="124">
        <v>25000</v>
      </c>
      <c r="E301" s="124">
        <v>15000</v>
      </c>
      <c r="F301" s="124">
        <v>10000</v>
      </c>
      <c r="G301" s="179">
        <v>5000</v>
      </c>
    </row>
    <row r="302" spans="1:7" ht="25.5" x14ac:dyDescent="0.25">
      <c r="A302" s="148" t="s">
        <v>173</v>
      </c>
      <c r="B302" s="57" t="s">
        <v>73</v>
      </c>
      <c r="C302" s="70">
        <v>1653.5</v>
      </c>
      <c r="D302" s="70">
        <v>15000</v>
      </c>
      <c r="E302" s="70">
        <v>15000</v>
      </c>
      <c r="F302" s="70">
        <v>10000</v>
      </c>
      <c r="G302" s="177">
        <v>5000</v>
      </c>
    </row>
    <row r="303" spans="1:7" s="111" customFormat="1" ht="25.5" x14ac:dyDescent="0.2">
      <c r="A303" s="149">
        <v>4</v>
      </c>
      <c r="B303" s="109" t="s">
        <v>34</v>
      </c>
      <c r="C303" s="72">
        <v>1653.5</v>
      </c>
      <c r="D303" s="72">
        <v>15000</v>
      </c>
      <c r="E303" s="72">
        <v>15000</v>
      </c>
      <c r="F303" s="72">
        <v>10000</v>
      </c>
      <c r="G303" s="178">
        <v>5000</v>
      </c>
    </row>
    <row r="304" spans="1:7" ht="25.5" x14ac:dyDescent="0.25">
      <c r="A304" s="150">
        <v>42</v>
      </c>
      <c r="B304" s="58" t="s">
        <v>72</v>
      </c>
      <c r="C304" s="70">
        <v>1653.5</v>
      </c>
      <c r="D304" s="70">
        <v>15000</v>
      </c>
      <c r="E304" s="70">
        <v>15000</v>
      </c>
      <c r="F304" s="70">
        <v>10000</v>
      </c>
      <c r="G304" s="177">
        <v>5000</v>
      </c>
    </row>
    <row r="305" spans="1:7" ht="25.5" x14ac:dyDescent="0.25">
      <c r="A305" s="148" t="s">
        <v>333</v>
      </c>
      <c r="B305" s="57" t="s">
        <v>76</v>
      </c>
      <c r="C305" s="70">
        <v>0</v>
      </c>
      <c r="D305" s="70">
        <v>10000</v>
      </c>
      <c r="E305" s="70">
        <v>0</v>
      </c>
      <c r="F305" s="70">
        <v>0</v>
      </c>
      <c r="G305" s="177">
        <v>0</v>
      </c>
    </row>
    <row r="306" spans="1:7" ht="25.5" x14ac:dyDescent="0.25">
      <c r="A306" s="149">
        <v>4</v>
      </c>
      <c r="B306" s="109" t="s">
        <v>34</v>
      </c>
      <c r="C306" s="72">
        <v>0</v>
      </c>
      <c r="D306" s="72">
        <v>10000</v>
      </c>
      <c r="E306" s="72">
        <v>0</v>
      </c>
      <c r="F306" s="72">
        <v>0</v>
      </c>
      <c r="G306" s="178">
        <v>0</v>
      </c>
    </row>
    <row r="307" spans="1:7" ht="25.5" x14ac:dyDescent="0.25">
      <c r="A307" s="150">
        <v>42</v>
      </c>
      <c r="B307" s="58" t="s">
        <v>72</v>
      </c>
      <c r="C307" s="70">
        <v>0</v>
      </c>
      <c r="D307" s="70">
        <v>10000</v>
      </c>
      <c r="E307" s="70">
        <v>0</v>
      </c>
      <c r="F307" s="70">
        <v>0</v>
      </c>
      <c r="G307" s="177">
        <v>0</v>
      </c>
    </row>
    <row r="308" spans="1:7" ht="25.5" x14ac:dyDescent="0.25">
      <c r="A308" s="147" t="s">
        <v>367</v>
      </c>
      <c r="B308" s="108" t="s">
        <v>368</v>
      </c>
      <c r="C308" s="124"/>
      <c r="D308" s="124"/>
      <c r="E308" s="124">
        <v>16000</v>
      </c>
      <c r="F308" s="124">
        <v>0</v>
      </c>
      <c r="G308" s="124">
        <v>0</v>
      </c>
    </row>
    <row r="309" spans="1:7" ht="25.5" x14ac:dyDescent="0.25">
      <c r="A309" s="148" t="s">
        <v>173</v>
      </c>
      <c r="B309" s="57" t="s">
        <v>73</v>
      </c>
      <c r="C309" s="70">
        <v>0</v>
      </c>
      <c r="D309" s="70">
        <v>0</v>
      </c>
      <c r="E309" s="70">
        <v>16000</v>
      </c>
      <c r="F309" s="70">
        <v>0</v>
      </c>
      <c r="G309" s="70">
        <v>0</v>
      </c>
    </row>
    <row r="310" spans="1:7" x14ac:dyDescent="0.25">
      <c r="A310" s="149">
        <v>3</v>
      </c>
      <c r="B310" s="109" t="s">
        <v>31</v>
      </c>
      <c r="C310" s="72">
        <v>0</v>
      </c>
      <c r="D310" s="72">
        <v>0</v>
      </c>
      <c r="E310" s="72">
        <v>16000</v>
      </c>
      <c r="F310" s="72">
        <v>0</v>
      </c>
      <c r="G310" s="72">
        <v>0</v>
      </c>
    </row>
    <row r="311" spans="1:7" ht="38.25" x14ac:dyDescent="0.25">
      <c r="A311" s="150">
        <v>38</v>
      </c>
      <c r="B311" s="58" t="s">
        <v>170</v>
      </c>
      <c r="C311" s="70">
        <v>0</v>
      </c>
      <c r="D311" s="70">
        <v>0</v>
      </c>
      <c r="E311" s="70">
        <v>16000</v>
      </c>
      <c r="F311" s="70">
        <v>0</v>
      </c>
      <c r="G311" s="70">
        <v>0</v>
      </c>
    </row>
    <row r="312" spans="1:7" ht="25.5" x14ac:dyDescent="0.25">
      <c r="A312" s="147" t="s">
        <v>281</v>
      </c>
      <c r="B312" s="108" t="s">
        <v>351</v>
      </c>
      <c r="C312" s="124">
        <v>0</v>
      </c>
      <c r="D312" s="124">
        <v>140000</v>
      </c>
      <c r="E312" s="124">
        <v>67500</v>
      </c>
      <c r="F312" s="124">
        <v>120000</v>
      </c>
      <c r="G312" s="179">
        <v>140000</v>
      </c>
    </row>
    <row r="313" spans="1:7" ht="25.5" x14ac:dyDescent="0.25">
      <c r="A313" s="148" t="s">
        <v>173</v>
      </c>
      <c r="B313" s="57" t="s">
        <v>73</v>
      </c>
      <c r="C313" s="70">
        <v>0</v>
      </c>
      <c r="D313" s="70">
        <v>140000</v>
      </c>
      <c r="E313" s="70">
        <v>67500</v>
      </c>
      <c r="F313" s="70">
        <v>120000</v>
      </c>
      <c r="G313" s="177">
        <v>140000</v>
      </c>
    </row>
    <row r="314" spans="1:7" x14ac:dyDescent="0.25">
      <c r="A314" s="149">
        <v>3</v>
      </c>
      <c r="B314" s="109" t="s">
        <v>31</v>
      </c>
      <c r="C314" s="72">
        <v>0</v>
      </c>
      <c r="D314" s="72">
        <v>120000</v>
      </c>
      <c r="E314" s="72">
        <v>20000</v>
      </c>
      <c r="F314" s="72">
        <v>20000</v>
      </c>
      <c r="G314" s="178">
        <v>20000</v>
      </c>
    </row>
    <row r="315" spans="1:7" x14ac:dyDescent="0.25">
      <c r="A315" s="150">
        <v>32</v>
      </c>
      <c r="B315" s="58" t="s">
        <v>33</v>
      </c>
      <c r="C315" s="70">
        <v>0</v>
      </c>
      <c r="D315" s="70">
        <v>120000</v>
      </c>
      <c r="E315" s="70">
        <v>20000</v>
      </c>
      <c r="F315" s="70">
        <v>20000</v>
      </c>
      <c r="G315" s="177">
        <v>20000</v>
      </c>
    </row>
    <row r="316" spans="1:7" ht="25.5" x14ac:dyDescent="0.25">
      <c r="A316" s="149">
        <v>4</v>
      </c>
      <c r="B316" s="109" t="s">
        <v>34</v>
      </c>
      <c r="C316" s="72"/>
      <c r="D316" s="72">
        <v>20000</v>
      </c>
      <c r="E316" s="72">
        <v>47500</v>
      </c>
      <c r="F316" s="72">
        <v>100000</v>
      </c>
      <c r="G316" s="178">
        <v>120000</v>
      </c>
    </row>
    <row r="317" spans="1:7" ht="25.5" x14ac:dyDescent="0.25">
      <c r="A317" s="150">
        <v>42</v>
      </c>
      <c r="B317" s="58" t="s">
        <v>72</v>
      </c>
      <c r="C317" s="70">
        <v>0</v>
      </c>
      <c r="D317" s="70">
        <v>20000</v>
      </c>
      <c r="E317" s="70">
        <v>47500</v>
      </c>
      <c r="F317" s="70">
        <v>100000</v>
      </c>
      <c r="G317" s="177">
        <v>120000</v>
      </c>
    </row>
    <row r="318" spans="1:7" ht="38.25" x14ac:dyDescent="0.25">
      <c r="A318" s="151" t="s">
        <v>263</v>
      </c>
      <c r="B318" s="114" t="s">
        <v>264</v>
      </c>
      <c r="C318" s="125">
        <v>15300</v>
      </c>
      <c r="D318" s="125">
        <v>25000</v>
      </c>
      <c r="E318" s="125">
        <v>10000</v>
      </c>
      <c r="F318" s="125">
        <v>5000</v>
      </c>
      <c r="G318" s="125">
        <v>5000</v>
      </c>
    </row>
    <row r="319" spans="1:7" ht="25.5" x14ac:dyDescent="0.25">
      <c r="A319" s="147" t="s">
        <v>179</v>
      </c>
      <c r="B319" s="108" t="s">
        <v>265</v>
      </c>
      <c r="C319" s="124">
        <v>15300</v>
      </c>
      <c r="D319" s="124">
        <v>25000</v>
      </c>
      <c r="E319" s="124">
        <v>10000</v>
      </c>
      <c r="F319" s="124">
        <v>5000</v>
      </c>
      <c r="G319" s="124">
        <v>5000</v>
      </c>
    </row>
    <row r="320" spans="1:7" ht="25.5" x14ac:dyDescent="0.25">
      <c r="A320" s="148" t="s">
        <v>173</v>
      </c>
      <c r="B320" s="57" t="s">
        <v>73</v>
      </c>
      <c r="C320" s="70">
        <v>15300</v>
      </c>
      <c r="D320" s="70">
        <v>25000</v>
      </c>
      <c r="E320" s="70">
        <v>10000</v>
      </c>
      <c r="F320" s="70">
        <v>5000</v>
      </c>
      <c r="G320" s="70">
        <v>5000</v>
      </c>
    </row>
    <row r="321" spans="1:7" s="111" customFormat="1" ht="14.25" x14ac:dyDescent="0.2">
      <c r="A321" s="149">
        <v>3</v>
      </c>
      <c r="B321" s="109" t="s">
        <v>31</v>
      </c>
      <c r="C321" s="72">
        <v>15300</v>
      </c>
      <c r="D321" s="72">
        <v>25000</v>
      </c>
      <c r="E321" s="72">
        <v>10000</v>
      </c>
      <c r="F321" s="72">
        <v>5000</v>
      </c>
      <c r="G321" s="72">
        <v>5000</v>
      </c>
    </row>
    <row r="322" spans="1:7" x14ac:dyDescent="0.25">
      <c r="A322" s="150">
        <v>32</v>
      </c>
      <c r="B322" s="58" t="s">
        <v>33</v>
      </c>
      <c r="C322" s="70">
        <v>15300</v>
      </c>
      <c r="D322" s="70">
        <v>25000</v>
      </c>
      <c r="E322" s="70">
        <v>10000</v>
      </c>
      <c r="F322" s="70">
        <v>5000</v>
      </c>
      <c r="G322" s="70">
        <v>5000</v>
      </c>
    </row>
    <row r="323" spans="1:7" ht="25.5" x14ac:dyDescent="0.25">
      <c r="A323" s="151" t="s">
        <v>266</v>
      </c>
      <c r="B323" s="114" t="s">
        <v>267</v>
      </c>
      <c r="C323" s="125">
        <v>25000</v>
      </c>
      <c r="D323" s="125">
        <v>420000</v>
      </c>
      <c r="E323" s="125">
        <v>720000</v>
      </c>
      <c r="F323" s="125">
        <v>350000</v>
      </c>
      <c r="G323" s="125">
        <v>350000</v>
      </c>
    </row>
    <row r="324" spans="1:7" ht="25.5" x14ac:dyDescent="0.25">
      <c r="A324" s="147" t="s">
        <v>193</v>
      </c>
      <c r="B324" s="108" t="s">
        <v>352</v>
      </c>
      <c r="C324" s="124">
        <v>0</v>
      </c>
      <c r="D324" s="124">
        <v>20000</v>
      </c>
      <c r="E324" s="124">
        <v>20000</v>
      </c>
      <c r="F324" s="124">
        <v>0</v>
      </c>
      <c r="G324" s="124">
        <v>0</v>
      </c>
    </row>
    <row r="325" spans="1:7" ht="25.5" x14ac:dyDescent="0.25">
      <c r="A325" s="148" t="s">
        <v>173</v>
      </c>
      <c r="B325" s="57" t="s">
        <v>319</v>
      </c>
      <c r="C325" s="70">
        <v>0</v>
      </c>
      <c r="D325" s="156">
        <v>20000</v>
      </c>
      <c r="E325" s="156">
        <v>20000</v>
      </c>
      <c r="F325" s="156">
        <v>0</v>
      </c>
      <c r="G325" s="156">
        <v>0</v>
      </c>
    </row>
    <row r="326" spans="1:7" x14ac:dyDescent="0.25">
      <c r="A326" s="149">
        <v>3</v>
      </c>
      <c r="B326" s="109" t="s">
        <v>31</v>
      </c>
      <c r="C326" s="72">
        <v>0</v>
      </c>
      <c r="D326" s="156">
        <v>20000</v>
      </c>
      <c r="E326" s="156">
        <v>20000</v>
      </c>
      <c r="F326" s="156">
        <v>0</v>
      </c>
      <c r="G326" s="156">
        <v>0</v>
      </c>
    </row>
    <row r="327" spans="1:7" ht="38.25" x14ac:dyDescent="0.25">
      <c r="A327" s="150">
        <v>38</v>
      </c>
      <c r="B327" s="58" t="s">
        <v>170</v>
      </c>
      <c r="C327" s="70">
        <v>0</v>
      </c>
      <c r="D327" s="128">
        <v>20000</v>
      </c>
      <c r="E327" s="128">
        <v>20000</v>
      </c>
      <c r="F327" s="128">
        <v>0</v>
      </c>
      <c r="G327" s="128">
        <v>0</v>
      </c>
    </row>
    <row r="328" spans="1:7" ht="25.5" x14ac:dyDescent="0.25">
      <c r="A328" s="147" t="s">
        <v>268</v>
      </c>
      <c r="B328" s="108" t="s">
        <v>353</v>
      </c>
      <c r="C328" s="124">
        <v>25000</v>
      </c>
      <c r="D328" s="124">
        <v>400000</v>
      </c>
      <c r="E328" s="124">
        <v>700000</v>
      </c>
      <c r="F328" s="124">
        <v>350000</v>
      </c>
      <c r="G328" s="124">
        <v>350000</v>
      </c>
    </row>
    <row r="329" spans="1:7" ht="25.5" x14ac:dyDescent="0.25">
      <c r="A329" s="148" t="s">
        <v>173</v>
      </c>
      <c r="B329" s="57" t="s">
        <v>73</v>
      </c>
      <c r="C329" s="156">
        <v>0</v>
      </c>
      <c r="D329" s="156">
        <v>200000</v>
      </c>
      <c r="E329" s="156">
        <v>181590</v>
      </c>
      <c r="F329" s="156">
        <v>200000</v>
      </c>
      <c r="G329" s="156">
        <v>200000</v>
      </c>
    </row>
    <row r="330" spans="1:7" x14ac:dyDescent="0.25">
      <c r="A330" s="149">
        <v>3</v>
      </c>
      <c r="B330" s="109" t="s">
        <v>31</v>
      </c>
      <c r="C330" s="156">
        <v>0</v>
      </c>
      <c r="D330" s="156">
        <v>200000</v>
      </c>
      <c r="E330" s="156">
        <v>181590</v>
      </c>
      <c r="F330" s="156">
        <v>200000</v>
      </c>
      <c r="G330" s="156">
        <v>200000</v>
      </c>
    </row>
    <row r="331" spans="1:7" x14ac:dyDescent="0.25">
      <c r="A331" s="150">
        <v>32</v>
      </c>
      <c r="B331" s="58" t="s">
        <v>33</v>
      </c>
      <c r="C331" s="156">
        <v>0</v>
      </c>
      <c r="D331" s="156">
        <v>200000</v>
      </c>
      <c r="E331" s="156">
        <v>181590</v>
      </c>
      <c r="F331" s="156">
        <v>200000</v>
      </c>
      <c r="G331" s="156">
        <v>200000</v>
      </c>
    </row>
    <row r="332" spans="1:7" ht="25.5" x14ac:dyDescent="0.25">
      <c r="A332" s="148" t="s">
        <v>328</v>
      </c>
      <c r="B332" s="57" t="s">
        <v>97</v>
      </c>
      <c r="C332" s="70">
        <v>25000</v>
      </c>
      <c r="D332" s="70">
        <v>200000</v>
      </c>
      <c r="E332" s="70">
        <v>0</v>
      </c>
      <c r="F332" s="70">
        <v>0</v>
      </c>
      <c r="G332" s="70">
        <v>0</v>
      </c>
    </row>
    <row r="333" spans="1:7" s="111" customFormat="1" ht="14.25" x14ac:dyDescent="0.2">
      <c r="A333" s="149">
        <v>3</v>
      </c>
      <c r="B333" s="109" t="s">
        <v>31</v>
      </c>
      <c r="C333" s="72">
        <v>25000</v>
      </c>
      <c r="D333" s="72">
        <v>200000</v>
      </c>
      <c r="E333" s="72">
        <v>0</v>
      </c>
      <c r="F333" s="72">
        <v>0</v>
      </c>
      <c r="G333" s="72">
        <v>0</v>
      </c>
    </row>
    <row r="334" spans="1:7" x14ac:dyDescent="0.25">
      <c r="A334" s="150">
        <v>32</v>
      </c>
      <c r="B334" s="58" t="s">
        <v>33</v>
      </c>
      <c r="C334" s="70">
        <v>25000</v>
      </c>
      <c r="D334" s="70">
        <v>200000</v>
      </c>
      <c r="E334" s="70">
        <v>0</v>
      </c>
      <c r="F334" s="70">
        <v>0</v>
      </c>
      <c r="G334" s="70">
        <v>0</v>
      </c>
    </row>
    <row r="335" spans="1:7" ht="25.5" x14ac:dyDescent="0.25">
      <c r="A335" s="148" t="s">
        <v>333</v>
      </c>
      <c r="B335" s="57" t="s">
        <v>76</v>
      </c>
      <c r="C335" s="129">
        <v>0</v>
      </c>
      <c r="D335" s="129">
        <v>0</v>
      </c>
      <c r="E335" s="129">
        <v>211990</v>
      </c>
      <c r="F335" s="129">
        <v>150000</v>
      </c>
      <c r="G335" s="129">
        <v>150000</v>
      </c>
    </row>
    <row r="336" spans="1:7" x14ac:dyDescent="0.25">
      <c r="A336" s="149">
        <v>3</v>
      </c>
      <c r="B336" s="109" t="s">
        <v>31</v>
      </c>
      <c r="C336" s="72">
        <v>0</v>
      </c>
      <c r="D336" s="72">
        <v>0</v>
      </c>
      <c r="E336" s="72">
        <v>211990</v>
      </c>
      <c r="F336" s="72">
        <v>150000</v>
      </c>
      <c r="G336" s="72">
        <v>150000</v>
      </c>
    </row>
    <row r="337" spans="1:7" x14ac:dyDescent="0.25">
      <c r="A337" s="150">
        <v>32</v>
      </c>
      <c r="B337" s="58" t="s">
        <v>33</v>
      </c>
      <c r="C337" s="70">
        <v>0</v>
      </c>
      <c r="D337" s="70">
        <v>0</v>
      </c>
      <c r="E337" s="70">
        <v>211990</v>
      </c>
      <c r="F337" s="70">
        <v>150000</v>
      </c>
      <c r="G337" s="70">
        <v>150000</v>
      </c>
    </row>
    <row r="338" spans="1:7" ht="25.5" x14ac:dyDescent="0.25">
      <c r="A338" s="148" t="s">
        <v>334</v>
      </c>
      <c r="B338" s="57" t="s">
        <v>369</v>
      </c>
      <c r="C338" s="129">
        <v>0</v>
      </c>
      <c r="D338" s="129">
        <v>0</v>
      </c>
      <c r="E338" s="129">
        <v>106420</v>
      </c>
      <c r="F338" s="129">
        <v>0</v>
      </c>
      <c r="G338" s="129">
        <v>0</v>
      </c>
    </row>
    <row r="339" spans="1:7" x14ac:dyDescent="0.25">
      <c r="A339" s="149">
        <v>3</v>
      </c>
      <c r="B339" s="109" t="s">
        <v>31</v>
      </c>
      <c r="C339" s="72">
        <v>0</v>
      </c>
      <c r="D339" s="72">
        <v>0</v>
      </c>
      <c r="E339" s="72">
        <v>106420</v>
      </c>
      <c r="F339" s="72">
        <v>0</v>
      </c>
      <c r="G339" s="72">
        <v>0</v>
      </c>
    </row>
    <row r="340" spans="1:7" x14ac:dyDescent="0.25">
      <c r="A340" s="150">
        <v>32</v>
      </c>
      <c r="B340" s="58" t="s">
        <v>33</v>
      </c>
      <c r="C340" s="70">
        <v>0</v>
      </c>
      <c r="D340" s="70">
        <v>0</v>
      </c>
      <c r="E340" s="70">
        <v>106420</v>
      </c>
      <c r="F340" s="70">
        <v>0</v>
      </c>
      <c r="G340" s="70">
        <v>0</v>
      </c>
    </row>
    <row r="341" spans="1:7" ht="25.5" x14ac:dyDescent="0.25">
      <c r="A341" s="148" t="s">
        <v>370</v>
      </c>
      <c r="B341" s="57" t="s">
        <v>371</v>
      </c>
      <c r="C341" s="129">
        <v>0</v>
      </c>
      <c r="D341" s="129">
        <v>0</v>
      </c>
      <c r="E341" s="129">
        <v>200000</v>
      </c>
      <c r="F341" s="129">
        <v>0</v>
      </c>
      <c r="G341" s="129">
        <v>0</v>
      </c>
    </row>
    <row r="342" spans="1:7" x14ac:dyDescent="0.25">
      <c r="A342" s="149">
        <v>3</v>
      </c>
      <c r="B342" s="109" t="s">
        <v>31</v>
      </c>
      <c r="C342" s="72">
        <v>0</v>
      </c>
      <c r="D342" s="72">
        <v>0</v>
      </c>
      <c r="E342" s="72">
        <v>200000</v>
      </c>
      <c r="F342" s="72">
        <v>0</v>
      </c>
      <c r="G342" s="72">
        <v>0</v>
      </c>
    </row>
    <row r="343" spans="1:7" x14ac:dyDescent="0.25">
      <c r="A343" s="150">
        <v>32</v>
      </c>
      <c r="B343" s="58" t="s">
        <v>33</v>
      </c>
      <c r="C343" s="70">
        <v>0</v>
      </c>
      <c r="D343" s="70">
        <v>0</v>
      </c>
      <c r="E343" s="70">
        <v>20000</v>
      </c>
      <c r="F343" s="70">
        <v>0</v>
      </c>
      <c r="G343" s="70">
        <v>0</v>
      </c>
    </row>
    <row r="344" spans="1:7" ht="25.5" x14ac:dyDescent="0.25">
      <c r="A344" s="151" t="s">
        <v>269</v>
      </c>
      <c r="B344" s="114" t="s">
        <v>270</v>
      </c>
      <c r="C344" s="125">
        <v>743074.44</v>
      </c>
      <c r="D344" s="125">
        <v>886130</v>
      </c>
      <c r="E344" s="125">
        <v>905600</v>
      </c>
      <c r="F344" s="125">
        <v>920250</v>
      </c>
      <c r="G344" s="182">
        <v>936250</v>
      </c>
    </row>
    <row r="345" spans="1:7" ht="25.5" x14ac:dyDescent="0.25">
      <c r="A345" s="147" t="s">
        <v>166</v>
      </c>
      <c r="B345" s="108" t="s">
        <v>271</v>
      </c>
      <c r="C345" s="124">
        <v>1335</v>
      </c>
      <c r="D345" s="124">
        <v>1350</v>
      </c>
      <c r="E345" s="124">
        <v>1350</v>
      </c>
      <c r="F345" s="124">
        <v>1350</v>
      </c>
      <c r="G345" s="179">
        <v>1350</v>
      </c>
    </row>
    <row r="346" spans="1:7" ht="25.5" x14ac:dyDescent="0.25">
      <c r="A346" s="148" t="s">
        <v>325</v>
      </c>
      <c r="B346" s="57" t="s">
        <v>81</v>
      </c>
      <c r="C346" s="129">
        <v>1335</v>
      </c>
      <c r="D346" s="129">
        <v>1350</v>
      </c>
      <c r="E346" s="129">
        <v>1350</v>
      </c>
      <c r="F346" s="129">
        <v>1350</v>
      </c>
      <c r="G346" s="186">
        <v>135</v>
      </c>
    </row>
    <row r="347" spans="1:7" s="111" customFormat="1" ht="14.25" x14ac:dyDescent="0.2">
      <c r="A347" s="149">
        <v>3</v>
      </c>
      <c r="B347" s="109" t="s">
        <v>31</v>
      </c>
      <c r="C347" s="72">
        <v>1355</v>
      </c>
      <c r="D347" s="72">
        <v>1350</v>
      </c>
      <c r="E347" s="72">
        <v>1350</v>
      </c>
      <c r="F347" s="72">
        <v>1350</v>
      </c>
      <c r="G347" s="178">
        <v>1350</v>
      </c>
    </row>
    <row r="348" spans="1:7" x14ac:dyDescent="0.25">
      <c r="A348" s="150">
        <v>32</v>
      </c>
      <c r="B348" s="58" t="s">
        <v>33</v>
      </c>
      <c r="C348" s="70">
        <v>1355</v>
      </c>
      <c r="D348" s="70">
        <v>1350</v>
      </c>
      <c r="E348" s="70">
        <v>1350</v>
      </c>
      <c r="F348" s="70">
        <v>1350</v>
      </c>
      <c r="G348" s="177">
        <v>1350</v>
      </c>
    </row>
    <row r="349" spans="1:7" ht="25.5" x14ac:dyDescent="0.25">
      <c r="A349" s="147" t="s">
        <v>181</v>
      </c>
      <c r="B349" s="108" t="s">
        <v>272</v>
      </c>
      <c r="C349" s="124">
        <v>357139.04</v>
      </c>
      <c r="D349" s="124">
        <v>148890</v>
      </c>
      <c r="E349" s="124">
        <v>432350</v>
      </c>
      <c r="F349" s="124">
        <v>440000</v>
      </c>
      <c r="G349" s="179">
        <v>450000</v>
      </c>
    </row>
    <row r="350" spans="1:7" ht="25.5" x14ac:dyDescent="0.25">
      <c r="A350" s="148" t="s">
        <v>333</v>
      </c>
      <c r="B350" s="57" t="s">
        <v>76</v>
      </c>
      <c r="C350" s="70">
        <v>124774.04</v>
      </c>
      <c r="D350" s="70">
        <v>148890</v>
      </c>
      <c r="E350" s="70">
        <v>0</v>
      </c>
      <c r="F350" s="70">
        <v>0</v>
      </c>
      <c r="G350" s="177">
        <v>0</v>
      </c>
    </row>
    <row r="351" spans="1:7" s="111" customFormat="1" ht="14.25" x14ac:dyDescent="0.2">
      <c r="A351" s="149">
        <v>3</v>
      </c>
      <c r="B351" s="109" t="s">
        <v>31</v>
      </c>
      <c r="C351" s="72">
        <v>124774.04</v>
      </c>
      <c r="D351" s="72">
        <v>148890</v>
      </c>
      <c r="E351" s="72">
        <v>0</v>
      </c>
      <c r="F351" s="72">
        <v>0</v>
      </c>
      <c r="G351" s="178">
        <v>0</v>
      </c>
    </row>
    <row r="352" spans="1:7" x14ac:dyDescent="0.25">
      <c r="A352" s="150">
        <v>32</v>
      </c>
      <c r="B352" s="58" t="s">
        <v>33</v>
      </c>
      <c r="C352" s="70">
        <v>124774.04</v>
      </c>
      <c r="D352" s="70">
        <v>148890</v>
      </c>
      <c r="E352" s="70">
        <v>0</v>
      </c>
      <c r="F352" s="70">
        <v>0</v>
      </c>
      <c r="G352" s="177">
        <v>0</v>
      </c>
    </row>
    <row r="353" spans="1:7" ht="25.5" x14ac:dyDescent="0.25">
      <c r="A353" s="148" t="s">
        <v>325</v>
      </c>
      <c r="B353" s="57" t="s">
        <v>81</v>
      </c>
      <c r="C353" s="129">
        <v>232365</v>
      </c>
      <c r="D353" s="129">
        <v>263460</v>
      </c>
      <c r="E353" s="129">
        <v>432350</v>
      </c>
      <c r="F353" s="129">
        <v>440000</v>
      </c>
      <c r="G353" s="186">
        <v>450000</v>
      </c>
    </row>
    <row r="354" spans="1:7" s="111" customFormat="1" ht="14.25" x14ac:dyDescent="0.2">
      <c r="A354" s="149">
        <v>3</v>
      </c>
      <c r="B354" s="109" t="s">
        <v>31</v>
      </c>
      <c r="C354" s="72">
        <v>232365</v>
      </c>
      <c r="D354" s="72">
        <v>263460</v>
      </c>
      <c r="E354" s="72">
        <v>432350</v>
      </c>
      <c r="F354" s="72">
        <v>440000</v>
      </c>
      <c r="G354" s="178">
        <v>450000</v>
      </c>
    </row>
    <row r="355" spans="1:7" x14ac:dyDescent="0.25">
      <c r="A355" s="150">
        <v>32</v>
      </c>
      <c r="B355" s="58" t="s">
        <v>33</v>
      </c>
      <c r="C355" s="70">
        <v>232365</v>
      </c>
      <c r="D355" s="70">
        <v>263460</v>
      </c>
      <c r="E355" s="70">
        <v>432350</v>
      </c>
      <c r="F355" s="70">
        <v>440000</v>
      </c>
      <c r="G355" s="177">
        <v>450000</v>
      </c>
    </row>
    <row r="356" spans="1:7" ht="25.5" x14ac:dyDescent="0.25">
      <c r="A356" s="147" t="s">
        <v>168</v>
      </c>
      <c r="B356" s="108" t="s">
        <v>273</v>
      </c>
      <c r="C356" s="124">
        <v>2682.74</v>
      </c>
      <c r="D356" s="124">
        <v>2700</v>
      </c>
      <c r="E356" s="124">
        <v>2700</v>
      </c>
      <c r="F356" s="124">
        <v>2700</v>
      </c>
      <c r="G356" s="124">
        <v>2700</v>
      </c>
    </row>
    <row r="357" spans="1:7" ht="25.5" x14ac:dyDescent="0.25">
      <c r="A357" s="148" t="s">
        <v>333</v>
      </c>
      <c r="B357" s="57" t="s">
        <v>76</v>
      </c>
      <c r="C357" s="129">
        <v>2682.74</v>
      </c>
      <c r="D357" s="129">
        <v>2700</v>
      </c>
      <c r="E357" s="129">
        <v>2700</v>
      </c>
      <c r="F357" s="129">
        <v>2700</v>
      </c>
      <c r="G357" s="129">
        <v>2700</v>
      </c>
    </row>
    <row r="358" spans="1:7" s="111" customFormat="1" ht="14.25" x14ac:dyDescent="0.2">
      <c r="A358" s="149">
        <v>3</v>
      </c>
      <c r="B358" s="109" t="s">
        <v>31</v>
      </c>
      <c r="C358" s="72">
        <v>2682.74</v>
      </c>
      <c r="D358" s="72">
        <v>2700</v>
      </c>
      <c r="E358" s="72">
        <v>2700</v>
      </c>
      <c r="F358" s="72">
        <v>2700</v>
      </c>
      <c r="G358" s="72">
        <v>2700</v>
      </c>
    </row>
    <row r="359" spans="1:7" x14ac:dyDescent="0.25">
      <c r="A359" s="150">
        <v>32</v>
      </c>
      <c r="B359" s="58" t="s">
        <v>33</v>
      </c>
      <c r="C359" s="70">
        <v>2682.74</v>
      </c>
      <c r="D359" s="70">
        <v>2700</v>
      </c>
      <c r="E359" s="70">
        <v>2700</v>
      </c>
      <c r="F359" s="70">
        <v>2700</v>
      </c>
      <c r="G359" s="70">
        <v>2700</v>
      </c>
    </row>
    <row r="360" spans="1:7" ht="38.25" x14ac:dyDescent="0.25">
      <c r="A360" s="147" t="s">
        <v>183</v>
      </c>
      <c r="B360" s="108" t="s">
        <v>274</v>
      </c>
      <c r="C360" s="124">
        <v>32884.06</v>
      </c>
      <c r="D360" s="124">
        <v>33030</v>
      </c>
      <c r="E360" s="124">
        <v>50000</v>
      </c>
      <c r="F360" s="124">
        <v>50000</v>
      </c>
      <c r="G360" s="124">
        <v>50000</v>
      </c>
    </row>
    <row r="361" spans="1:7" ht="25.5" x14ac:dyDescent="0.25">
      <c r="A361" s="148" t="s">
        <v>334</v>
      </c>
      <c r="B361" s="57" t="s">
        <v>276</v>
      </c>
      <c r="C361" s="70">
        <v>32884.06</v>
      </c>
      <c r="D361" s="70">
        <v>33030</v>
      </c>
      <c r="E361" s="70">
        <v>0</v>
      </c>
      <c r="F361" s="70">
        <v>0</v>
      </c>
      <c r="G361" s="70">
        <v>0</v>
      </c>
    </row>
    <row r="362" spans="1:7" s="111" customFormat="1" ht="14.25" x14ac:dyDescent="0.2">
      <c r="A362" s="149">
        <v>3</v>
      </c>
      <c r="B362" s="109" t="s">
        <v>31</v>
      </c>
      <c r="C362" s="72">
        <v>32884.06</v>
      </c>
      <c r="D362" s="72">
        <v>33030</v>
      </c>
      <c r="E362" s="72">
        <v>0</v>
      </c>
      <c r="F362" s="72">
        <v>0</v>
      </c>
      <c r="G362" s="72">
        <v>0</v>
      </c>
    </row>
    <row r="363" spans="1:7" x14ac:dyDescent="0.25">
      <c r="A363" s="150">
        <v>32</v>
      </c>
      <c r="B363" s="58" t="s">
        <v>33</v>
      </c>
      <c r="C363" s="70">
        <v>32884.06</v>
      </c>
      <c r="D363" s="70">
        <v>33030</v>
      </c>
      <c r="E363" s="70">
        <v>0</v>
      </c>
      <c r="F363" s="70">
        <v>0</v>
      </c>
      <c r="G363" s="70">
        <v>0</v>
      </c>
    </row>
    <row r="364" spans="1:7" ht="25.5" x14ac:dyDescent="0.25">
      <c r="A364" s="148" t="s">
        <v>372</v>
      </c>
      <c r="B364" s="57" t="s">
        <v>81</v>
      </c>
      <c r="C364" s="129">
        <v>0</v>
      </c>
      <c r="D364" s="129">
        <v>0</v>
      </c>
      <c r="E364" s="129">
        <v>50000</v>
      </c>
      <c r="F364" s="129">
        <v>50000</v>
      </c>
      <c r="G364" s="129">
        <v>50000</v>
      </c>
    </row>
    <row r="365" spans="1:7" x14ac:dyDescent="0.25">
      <c r="A365" s="149">
        <v>3</v>
      </c>
      <c r="B365" s="109" t="s">
        <v>31</v>
      </c>
      <c r="C365" s="72">
        <v>0</v>
      </c>
      <c r="D365" s="72">
        <v>0</v>
      </c>
      <c r="E365" s="72">
        <v>50000</v>
      </c>
      <c r="F365" s="72">
        <v>50000</v>
      </c>
      <c r="G365" s="72">
        <v>50000</v>
      </c>
    </row>
    <row r="366" spans="1:7" x14ac:dyDescent="0.25">
      <c r="A366" s="150">
        <v>32</v>
      </c>
      <c r="B366" s="58" t="s">
        <v>33</v>
      </c>
      <c r="C366" s="70">
        <v>0</v>
      </c>
      <c r="D366" s="70">
        <v>0</v>
      </c>
      <c r="E366" s="70">
        <v>50000</v>
      </c>
      <c r="F366" s="70">
        <v>50000</v>
      </c>
      <c r="G366" s="70">
        <v>50000</v>
      </c>
    </row>
    <row r="367" spans="1:7" ht="25.5" x14ac:dyDescent="0.25">
      <c r="A367" s="147" t="s">
        <v>277</v>
      </c>
      <c r="B367" s="108" t="s">
        <v>278</v>
      </c>
      <c r="C367" s="124">
        <v>100438.42</v>
      </c>
      <c r="D367" s="124">
        <v>119500</v>
      </c>
      <c r="E367" s="124">
        <v>117000</v>
      </c>
      <c r="F367" s="124">
        <v>117000</v>
      </c>
      <c r="G367" s="124">
        <v>117000</v>
      </c>
    </row>
    <row r="368" spans="1:7" ht="25.5" x14ac:dyDescent="0.25">
      <c r="A368" s="148" t="s">
        <v>195</v>
      </c>
      <c r="B368" s="57" t="s">
        <v>373</v>
      </c>
      <c r="C368" s="159">
        <v>0</v>
      </c>
      <c r="D368" s="159">
        <v>0</v>
      </c>
      <c r="E368" s="159">
        <v>110000</v>
      </c>
      <c r="F368" s="159">
        <v>110000</v>
      </c>
      <c r="G368" s="159">
        <v>110000</v>
      </c>
    </row>
    <row r="369" spans="1:7" x14ac:dyDescent="0.25">
      <c r="A369" s="149">
        <v>3</v>
      </c>
      <c r="B369" s="109" t="s">
        <v>31</v>
      </c>
      <c r="C369" s="156">
        <v>0</v>
      </c>
      <c r="D369" s="156">
        <v>0</v>
      </c>
      <c r="E369" s="156">
        <v>110000</v>
      </c>
      <c r="F369" s="156">
        <v>110000</v>
      </c>
      <c r="G369" s="156">
        <v>110000</v>
      </c>
    </row>
    <row r="370" spans="1:7" x14ac:dyDescent="0.25">
      <c r="A370" s="150">
        <v>32</v>
      </c>
      <c r="B370" s="58" t="s">
        <v>33</v>
      </c>
      <c r="C370" s="156">
        <v>0</v>
      </c>
      <c r="D370" s="156">
        <v>0</v>
      </c>
      <c r="E370" s="156">
        <v>110000</v>
      </c>
      <c r="F370" s="156">
        <v>110000</v>
      </c>
      <c r="G370" s="156">
        <v>110000</v>
      </c>
    </row>
    <row r="371" spans="1:7" ht="25.5" x14ac:dyDescent="0.25">
      <c r="A371" s="148" t="s">
        <v>333</v>
      </c>
      <c r="B371" s="57" t="s">
        <v>76</v>
      </c>
      <c r="C371" s="169">
        <v>0</v>
      </c>
      <c r="D371" s="169">
        <v>0</v>
      </c>
      <c r="E371" s="169">
        <v>7000</v>
      </c>
      <c r="F371" s="169">
        <v>7000</v>
      </c>
      <c r="G371" s="169">
        <v>7000</v>
      </c>
    </row>
    <row r="372" spans="1:7" x14ac:dyDescent="0.25">
      <c r="A372" s="149">
        <v>3</v>
      </c>
      <c r="B372" s="109" t="s">
        <v>31</v>
      </c>
      <c r="C372" s="156">
        <v>0</v>
      </c>
      <c r="D372" s="156">
        <v>0</v>
      </c>
      <c r="E372" s="156">
        <v>7000</v>
      </c>
      <c r="F372" s="156">
        <v>7000</v>
      </c>
      <c r="G372" s="156">
        <v>7000</v>
      </c>
    </row>
    <row r="373" spans="1:7" x14ac:dyDescent="0.25">
      <c r="A373" s="150">
        <v>32</v>
      </c>
      <c r="B373" s="58" t="s">
        <v>33</v>
      </c>
      <c r="C373" s="156">
        <v>0</v>
      </c>
      <c r="D373" s="156">
        <v>0</v>
      </c>
      <c r="E373" s="156">
        <v>7000</v>
      </c>
      <c r="F373" s="156">
        <v>7000</v>
      </c>
      <c r="G373" s="156">
        <v>7000</v>
      </c>
    </row>
    <row r="374" spans="1:7" ht="25.5" x14ac:dyDescent="0.25">
      <c r="A374" s="148" t="s">
        <v>336</v>
      </c>
      <c r="B374" s="158" t="s">
        <v>80</v>
      </c>
      <c r="C374" s="128">
        <v>0</v>
      </c>
      <c r="D374" s="159">
        <v>10000</v>
      </c>
      <c r="E374" s="156">
        <v>0</v>
      </c>
      <c r="F374" s="156">
        <v>0</v>
      </c>
      <c r="G374" s="156">
        <v>0</v>
      </c>
    </row>
    <row r="375" spans="1:7" x14ac:dyDescent="0.25">
      <c r="A375" s="149">
        <v>3</v>
      </c>
      <c r="B375" s="109" t="s">
        <v>31</v>
      </c>
      <c r="C375" s="128">
        <v>0</v>
      </c>
      <c r="D375" s="156">
        <v>10000</v>
      </c>
      <c r="E375" s="156">
        <v>0</v>
      </c>
      <c r="F375" s="156">
        <v>0</v>
      </c>
      <c r="G375" s="156">
        <v>0</v>
      </c>
    </row>
    <row r="376" spans="1:7" x14ac:dyDescent="0.25">
      <c r="A376" s="150">
        <v>32</v>
      </c>
      <c r="B376" s="58" t="s">
        <v>33</v>
      </c>
      <c r="C376" s="128">
        <v>0</v>
      </c>
      <c r="D376" s="128">
        <v>10000</v>
      </c>
      <c r="E376" s="156">
        <v>0</v>
      </c>
      <c r="F376" s="156">
        <v>0</v>
      </c>
      <c r="G376" s="156">
        <v>0</v>
      </c>
    </row>
    <row r="377" spans="1:7" ht="25.5" x14ac:dyDescent="0.25">
      <c r="A377" s="148" t="s">
        <v>325</v>
      </c>
      <c r="B377" s="57" t="s">
        <v>81</v>
      </c>
      <c r="C377" s="129">
        <v>100438.42</v>
      </c>
      <c r="D377" s="129">
        <v>109500</v>
      </c>
      <c r="E377" s="129">
        <v>0</v>
      </c>
      <c r="F377" s="129">
        <v>0</v>
      </c>
      <c r="G377" s="129">
        <v>0</v>
      </c>
    </row>
    <row r="378" spans="1:7" s="111" customFormat="1" ht="14.25" x14ac:dyDescent="0.2">
      <c r="A378" s="149">
        <v>3</v>
      </c>
      <c r="B378" s="109" t="s">
        <v>31</v>
      </c>
      <c r="C378" s="72">
        <v>100438.42</v>
      </c>
      <c r="D378" s="72">
        <v>109500</v>
      </c>
      <c r="E378" s="72">
        <v>0</v>
      </c>
      <c r="F378" s="72">
        <v>0</v>
      </c>
      <c r="G378" s="72">
        <v>0</v>
      </c>
    </row>
    <row r="379" spans="1:7" x14ac:dyDescent="0.25">
      <c r="A379" s="150">
        <v>32</v>
      </c>
      <c r="B379" s="58" t="s">
        <v>33</v>
      </c>
      <c r="C379" s="70">
        <v>100438.42</v>
      </c>
      <c r="D379" s="70">
        <v>109500</v>
      </c>
      <c r="E379" s="70">
        <v>0</v>
      </c>
      <c r="F379" s="70">
        <v>0</v>
      </c>
      <c r="G379" s="70">
        <v>0</v>
      </c>
    </row>
    <row r="380" spans="1:7" ht="25.5" x14ac:dyDescent="0.25">
      <c r="A380" s="147" t="s">
        <v>279</v>
      </c>
      <c r="B380" s="108" t="s">
        <v>280</v>
      </c>
      <c r="C380" s="124">
        <v>131583.96</v>
      </c>
      <c r="D380" s="124">
        <v>132200</v>
      </c>
      <c r="E380" s="124">
        <v>132200</v>
      </c>
      <c r="F380" s="124">
        <v>132200</v>
      </c>
      <c r="G380" s="124">
        <v>132200</v>
      </c>
    </row>
    <row r="381" spans="1:7" ht="25.5" x14ac:dyDescent="0.25">
      <c r="A381" s="148" t="s">
        <v>328</v>
      </c>
      <c r="B381" s="57" t="s">
        <v>97</v>
      </c>
      <c r="C381" s="129">
        <v>131583.96</v>
      </c>
      <c r="D381" s="129">
        <v>0</v>
      </c>
      <c r="E381" s="70">
        <v>0</v>
      </c>
      <c r="F381" s="70">
        <v>0</v>
      </c>
      <c r="G381" s="70">
        <v>0</v>
      </c>
    </row>
    <row r="382" spans="1:7" s="111" customFormat="1" ht="14.25" x14ac:dyDescent="0.2">
      <c r="A382" s="149">
        <v>3</v>
      </c>
      <c r="B382" s="109" t="s">
        <v>31</v>
      </c>
      <c r="C382" s="72">
        <v>131583.96</v>
      </c>
      <c r="D382" s="72">
        <v>0</v>
      </c>
      <c r="E382" s="72">
        <v>0</v>
      </c>
      <c r="F382" s="72">
        <v>0</v>
      </c>
      <c r="G382" s="72">
        <v>0</v>
      </c>
    </row>
    <row r="383" spans="1:7" x14ac:dyDescent="0.25">
      <c r="A383" s="150">
        <v>32</v>
      </c>
      <c r="B383" s="58" t="s">
        <v>33</v>
      </c>
      <c r="C383" s="70">
        <v>131583.96</v>
      </c>
      <c r="D383" s="70">
        <v>0</v>
      </c>
      <c r="E383" s="70">
        <v>0</v>
      </c>
      <c r="F383" s="70">
        <v>0</v>
      </c>
      <c r="G383" s="70">
        <v>0</v>
      </c>
    </row>
    <row r="384" spans="1:7" ht="25.5" x14ac:dyDescent="0.25">
      <c r="A384" s="148" t="s">
        <v>173</v>
      </c>
      <c r="B384" s="98" t="s">
        <v>73</v>
      </c>
      <c r="C384" s="129">
        <v>0</v>
      </c>
      <c r="D384" s="129">
        <v>132200</v>
      </c>
      <c r="E384" s="129">
        <v>0</v>
      </c>
      <c r="F384" s="129">
        <v>0</v>
      </c>
      <c r="G384" s="129">
        <v>0</v>
      </c>
    </row>
    <row r="385" spans="1:7" x14ac:dyDescent="0.25">
      <c r="A385" s="149">
        <v>3</v>
      </c>
      <c r="B385" s="109" t="s">
        <v>31</v>
      </c>
      <c r="C385" s="70">
        <v>0</v>
      </c>
      <c r="D385" s="70">
        <v>132200</v>
      </c>
      <c r="E385" s="70">
        <v>0</v>
      </c>
      <c r="F385" s="70">
        <v>0</v>
      </c>
      <c r="G385" s="70">
        <v>0</v>
      </c>
    </row>
    <row r="386" spans="1:7" x14ac:dyDescent="0.25">
      <c r="A386" s="150">
        <v>32</v>
      </c>
      <c r="B386" s="58" t="s">
        <v>33</v>
      </c>
      <c r="C386" s="70">
        <v>0</v>
      </c>
      <c r="D386" s="70">
        <v>132200</v>
      </c>
      <c r="E386" s="70">
        <v>0</v>
      </c>
      <c r="F386" s="70">
        <v>0</v>
      </c>
      <c r="G386" s="70">
        <v>0</v>
      </c>
    </row>
    <row r="387" spans="1:7" ht="25.5" x14ac:dyDescent="0.25">
      <c r="A387" s="148" t="s">
        <v>372</v>
      </c>
      <c r="B387" s="57" t="s">
        <v>81</v>
      </c>
      <c r="C387" s="129">
        <v>0</v>
      </c>
      <c r="D387" s="129">
        <v>0</v>
      </c>
      <c r="E387" s="129">
        <v>132200</v>
      </c>
      <c r="F387" s="129">
        <v>132200</v>
      </c>
      <c r="G387" s="129">
        <v>132200</v>
      </c>
    </row>
    <row r="388" spans="1:7" x14ac:dyDescent="0.25">
      <c r="A388" s="149">
        <v>3</v>
      </c>
      <c r="B388" s="109" t="s">
        <v>31</v>
      </c>
      <c r="C388" s="72">
        <v>0</v>
      </c>
      <c r="D388" s="72">
        <v>0</v>
      </c>
      <c r="E388" s="72">
        <v>132200</v>
      </c>
      <c r="F388" s="72">
        <v>132200</v>
      </c>
      <c r="G388" s="72">
        <v>132200</v>
      </c>
    </row>
    <row r="389" spans="1:7" x14ac:dyDescent="0.25">
      <c r="A389" s="150">
        <v>32</v>
      </c>
      <c r="B389" s="58" t="s">
        <v>33</v>
      </c>
      <c r="C389" s="70">
        <v>0</v>
      </c>
      <c r="D389" s="70">
        <v>0</v>
      </c>
      <c r="E389" s="70">
        <v>132200</v>
      </c>
      <c r="F389" s="70">
        <v>132200</v>
      </c>
      <c r="G389" s="70">
        <v>132200</v>
      </c>
    </row>
    <row r="390" spans="1:7" ht="25.5" x14ac:dyDescent="0.25">
      <c r="A390" s="147" t="s">
        <v>281</v>
      </c>
      <c r="B390" s="108" t="s">
        <v>282</v>
      </c>
      <c r="C390" s="124">
        <v>117011.22</v>
      </c>
      <c r="D390" s="124">
        <v>185000</v>
      </c>
      <c r="E390" s="124">
        <v>170000</v>
      </c>
      <c r="F390" s="124">
        <v>177000</v>
      </c>
      <c r="G390" s="179">
        <v>183000</v>
      </c>
    </row>
    <row r="391" spans="1:7" ht="25.5" x14ac:dyDescent="0.25">
      <c r="A391" s="148" t="s">
        <v>335</v>
      </c>
      <c r="B391" s="57" t="s">
        <v>82</v>
      </c>
      <c r="C391" s="129">
        <v>117011.22</v>
      </c>
      <c r="D391" s="129">
        <v>185000</v>
      </c>
      <c r="E391" s="129">
        <v>170000</v>
      </c>
      <c r="F391" s="129">
        <v>177000</v>
      </c>
      <c r="G391" s="186">
        <v>183000</v>
      </c>
    </row>
    <row r="392" spans="1:7" s="111" customFormat="1" ht="14.25" x14ac:dyDescent="0.2">
      <c r="A392" s="149">
        <v>3</v>
      </c>
      <c r="B392" s="109" t="s">
        <v>31</v>
      </c>
      <c r="C392" s="72">
        <v>116362.47</v>
      </c>
      <c r="D392" s="72">
        <v>178500</v>
      </c>
      <c r="E392" s="72">
        <v>163500</v>
      </c>
      <c r="F392" s="72">
        <v>170000</v>
      </c>
      <c r="G392" s="178">
        <v>175000</v>
      </c>
    </row>
    <row r="393" spans="1:7" x14ac:dyDescent="0.25">
      <c r="A393" s="150">
        <v>32</v>
      </c>
      <c r="B393" s="58" t="s">
        <v>33</v>
      </c>
      <c r="C393" s="70">
        <v>116362.47</v>
      </c>
      <c r="D393" s="70">
        <v>178500</v>
      </c>
      <c r="E393" s="70">
        <v>163500</v>
      </c>
      <c r="F393" s="70">
        <v>170000</v>
      </c>
      <c r="G393" s="177">
        <v>175000</v>
      </c>
    </row>
    <row r="394" spans="1:7" s="111" customFormat="1" ht="25.5" x14ac:dyDescent="0.2">
      <c r="A394" s="149">
        <v>4</v>
      </c>
      <c r="B394" s="109" t="s">
        <v>34</v>
      </c>
      <c r="C394" s="72">
        <v>648.75</v>
      </c>
      <c r="D394" s="72">
        <v>6500</v>
      </c>
      <c r="E394" s="72">
        <v>6500</v>
      </c>
      <c r="F394" s="72">
        <v>7000</v>
      </c>
      <c r="G394" s="178">
        <v>8000</v>
      </c>
    </row>
    <row r="395" spans="1:7" ht="25.5" x14ac:dyDescent="0.25">
      <c r="A395" s="150">
        <v>42</v>
      </c>
      <c r="B395" s="58" t="s">
        <v>72</v>
      </c>
      <c r="C395" s="70">
        <v>648.75</v>
      </c>
      <c r="D395" s="70">
        <v>6500</v>
      </c>
      <c r="E395" s="70">
        <v>6500</v>
      </c>
      <c r="F395" s="70">
        <v>7000</v>
      </c>
      <c r="G395" s="177">
        <v>8000</v>
      </c>
    </row>
    <row r="396" spans="1:7" ht="25.5" x14ac:dyDescent="0.25">
      <c r="A396" s="151" t="s">
        <v>283</v>
      </c>
      <c r="B396" s="114" t="s">
        <v>284</v>
      </c>
      <c r="C396" s="125">
        <v>1317290.04</v>
      </c>
      <c r="D396" s="125">
        <v>1365400</v>
      </c>
      <c r="E396" s="125">
        <v>1345750</v>
      </c>
      <c r="F396" s="125">
        <v>1020000</v>
      </c>
      <c r="G396" s="182">
        <v>1880000</v>
      </c>
    </row>
    <row r="397" spans="1:7" ht="25.5" customHeight="1" x14ac:dyDescent="0.25">
      <c r="A397" s="147" t="s">
        <v>193</v>
      </c>
      <c r="B397" s="108" t="s">
        <v>285</v>
      </c>
      <c r="C397" s="124">
        <v>250402.82</v>
      </c>
      <c r="D397" s="124">
        <v>454900</v>
      </c>
      <c r="E397" s="124">
        <v>346500</v>
      </c>
      <c r="F397" s="124">
        <v>350000</v>
      </c>
      <c r="G397" s="179">
        <v>400000</v>
      </c>
    </row>
    <row r="398" spans="1:7" ht="25.5" x14ac:dyDescent="0.25">
      <c r="A398" s="148" t="s">
        <v>173</v>
      </c>
      <c r="B398" s="57" t="s">
        <v>73</v>
      </c>
      <c r="C398" s="129">
        <v>247652.82</v>
      </c>
      <c r="D398" s="129">
        <v>221400</v>
      </c>
      <c r="E398" s="129">
        <v>0</v>
      </c>
      <c r="F398" s="129">
        <v>0</v>
      </c>
      <c r="G398" s="186">
        <v>0</v>
      </c>
    </row>
    <row r="399" spans="1:7" x14ac:dyDescent="0.25">
      <c r="A399" s="149">
        <v>3</v>
      </c>
      <c r="B399" s="109" t="s">
        <v>31</v>
      </c>
      <c r="C399" s="70">
        <v>0</v>
      </c>
      <c r="D399" s="70">
        <v>9500</v>
      </c>
      <c r="E399" s="70">
        <v>0</v>
      </c>
      <c r="F399" s="70">
        <v>0</v>
      </c>
      <c r="G399" s="177">
        <v>0</v>
      </c>
    </row>
    <row r="400" spans="1:7" x14ac:dyDescent="0.25">
      <c r="A400" s="150">
        <v>32</v>
      </c>
      <c r="B400" s="58" t="s">
        <v>33</v>
      </c>
      <c r="C400" s="70">
        <v>0</v>
      </c>
      <c r="D400" s="70">
        <v>9500</v>
      </c>
      <c r="E400" s="70">
        <v>0</v>
      </c>
      <c r="F400" s="70">
        <v>0</v>
      </c>
      <c r="G400" s="177"/>
    </row>
    <row r="401" spans="1:7" s="111" customFormat="1" ht="25.5" x14ac:dyDescent="0.2">
      <c r="A401" s="149">
        <v>4</v>
      </c>
      <c r="B401" s="109" t="s">
        <v>34</v>
      </c>
      <c r="C401" s="72">
        <v>247652.82</v>
      </c>
      <c r="D401" s="72">
        <v>211900</v>
      </c>
      <c r="E401" s="72">
        <v>0</v>
      </c>
      <c r="F401" s="72">
        <v>0</v>
      </c>
      <c r="G401" s="178">
        <v>0</v>
      </c>
    </row>
    <row r="402" spans="1:7" ht="25.5" x14ac:dyDescent="0.25">
      <c r="A402" s="150">
        <v>42</v>
      </c>
      <c r="B402" s="58" t="s">
        <v>72</v>
      </c>
      <c r="C402" s="70">
        <v>247652.82</v>
      </c>
      <c r="D402" s="70">
        <v>211900</v>
      </c>
      <c r="E402" s="70">
        <v>0</v>
      </c>
      <c r="F402" s="70">
        <v>0</v>
      </c>
      <c r="G402" s="177">
        <v>0</v>
      </c>
    </row>
    <row r="403" spans="1:7" ht="25.5" x14ac:dyDescent="0.25">
      <c r="A403" s="148" t="s">
        <v>336</v>
      </c>
      <c r="B403" s="57" t="s">
        <v>80</v>
      </c>
      <c r="C403" s="129">
        <v>2750</v>
      </c>
      <c r="D403" s="129">
        <v>187500</v>
      </c>
      <c r="E403" s="129">
        <v>296500</v>
      </c>
      <c r="F403" s="129">
        <v>350000</v>
      </c>
      <c r="G403" s="186">
        <v>400000</v>
      </c>
    </row>
    <row r="404" spans="1:7" s="111" customFormat="1" ht="25.5" x14ac:dyDescent="0.2">
      <c r="A404" s="149">
        <v>4</v>
      </c>
      <c r="B404" s="109" t="s">
        <v>34</v>
      </c>
      <c r="C404" s="72">
        <v>2750</v>
      </c>
      <c r="D404" s="72">
        <v>187500</v>
      </c>
      <c r="E404" s="72">
        <v>296500</v>
      </c>
      <c r="F404" s="72">
        <v>350000</v>
      </c>
      <c r="G404" s="178">
        <v>400000</v>
      </c>
    </row>
    <row r="405" spans="1:7" ht="25.5" x14ac:dyDescent="0.25">
      <c r="A405" s="150">
        <v>42</v>
      </c>
      <c r="B405" s="58" t="s">
        <v>72</v>
      </c>
      <c r="C405" s="70">
        <v>2750</v>
      </c>
      <c r="D405" s="70">
        <v>187500</v>
      </c>
      <c r="E405" s="70">
        <v>296500</v>
      </c>
      <c r="F405" s="70">
        <v>350000</v>
      </c>
      <c r="G405" s="177">
        <v>400000</v>
      </c>
    </row>
    <row r="406" spans="1:7" ht="25.5" x14ac:dyDescent="0.25">
      <c r="A406" s="148" t="s">
        <v>326</v>
      </c>
      <c r="B406" s="98" t="s">
        <v>88</v>
      </c>
      <c r="C406" s="129">
        <v>0</v>
      </c>
      <c r="D406" s="129">
        <v>46000</v>
      </c>
      <c r="E406" s="129">
        <v>50000</v>
      </c>
      <c r="F406" s="129">
        <v>0</v>
      </c>
      <c r="G406" s="186">
        <v>0</v>
      </c>
    </row>
    <row r="407" spans="1:7" ht="25.5" x14ac:dyDescent="0.25">
      <c r="A407" s="149">
        <v>4</v>
      </c>
      <c r="B407" s="109" t="s">
        <v>34</v>
      </c>
      <c r="C407" s="72">
        <v>0</v>
      </c>
      <c r="D407" s="72">
        <v>46000</v>
      </c>
      <c r="E407" s="72">
        <v>50000</v>
      </c>
      <c r="F407" s="72">
        <v>0</v>
      </c>
      <c r="G407" s="178">
        <v>0</v>
      </c>
    </row>
    <row r="408" spans="1:7" ht="25.5" x14ac:dyDescent="0.25">
      <c r="A408" s="150">
        <v>42</v>
      </c>
      <c r="B408" s="58" t="s">
        <v>72</v>
      </c>
      <c r="C408" s="70">
        <v>0</v>
      </c>
      <c r="D408" s="70">
        <v>46000</v>
      </c>
      <c r="E408" s="70">
        <v>50000</v>
      </c>
      <c r="F408" s="70">
        <v>0</v>
      </c>
      <c r="G408" s="177">
        <v>0</v>
      </c>
    </row>
    <row r="409" spans="1:7" ht="25.5" x14ac:dyDescent="0.25">
      <c r="A409" s="196" t="s">
        <v>287</v>
      </c>
      <c r="B409" s="197" t="s">
        <v>288</v>
      </c>
      <c r="C409" s="198">
        <v>350383.09</v>
      </c>
      <c r="D409" s="198">
        <v>183000</v>
      </c>
      <c r="E409" s="198">
        <v>123000</v>
      </c>
      <c r="F409" s="198">
        <v>70000</v>
      </c>
      <c r="G409" s="199">
        <v>930000</v>
      </c>
    </row>
    <row r="410" spans="1:7" ht="25.5" x14ac:dyDescent="0.25">
      <c r="A410" s="200" t="s">
        <v>328</v>
      </c>
      <c r="B410" s="201" t="s">
        <v>97</v>
      </c>
      <c r="C410" s="202">
        <v>101232.63</v>
      </c>
      <c r="D410" s="202">
        <v>15000</v>
      </c>
      <c r="E410" s="202">
        <v>0</v>
      </c>
      <c r="F410" s="202">
        <v>0</v>
      </c>
      <c r="G410" s="203"/>
    </row>
    <row r="411" spans="1:7" s="111" customFormat="1" ht="25.5" x14ac:dyDescent="0.2">
      <c r="A411" s="204">
        <v>4</v>
      </c>
      <c r="B411" s="205" t="s">
        <v>34</v>
      </c>
      <c r="C411" s="194">
        <v>101232.63</v>
      </c>
      <c r="D411" s="194">
        <v>15000</v>
      </c>
      <c r="E411" s="194">
        <v>0</v>
      </c>
      <c r="F411" s="194">
        <v>0</v>
      </c>
      <c r="G411" s="206"/>
    </row>
    <row r="412" spans="1:7" ht="38.25" x14ac:dyDescent="0.25">
      <c r="A412" s="207">
        <v>41</v>
      </c>
      <c r="B412" s="208" t="s">
        <v>35</v>
      </c>
      <c r="C412" s="195">
        <v>55400</v>
      </c>
      <c r="D412" s="195">
        <v>15000</v>
      </c>
      <c r="E412" s="195">
        <v>0</v>
      </c>
      <c r="F412" s="195">
        <v>0</v>
      </c>
      <c r="G412" s="209"/>
    </row>
    <row r="413" spans="1:7" ht="25.5" x14ac:dyDescent="0.25">
      <c r="A413" s="207">
        <v>42</v>
      </c>
      <c r="B413" s="208" t="s">
        <v>72</v>
      </c>
      <c r="C413" s="195">
        <v>45832.63</v>
      </c>
      <c r="D413" s="195">
        <v>0</v>
      </c>
      <c r="E413" s="195">
        <v>0</v>
      </c>
      <c r="F413" s="195">
        <v>0</v>
      </c>
      <c r="G413" s="209"/>
    </row>
    <row r="414" spans="1:7" ht="25.5" x14ac:dyDescent="0.25">
      <c r="A414" s="200" t="s">
        <v>336</v>
      </c>
      <c r="B414" s="201" t="s">
        <v>80</v>
      </c>
      <c r="C414" s="195">
        <v>249150.46</v>
      </c>
      <c r="D414" s="202">
        <v>168000</v>
      </c>
      <c r="E414" s="202">
        <v>123000</v>
      </c>
      <c r="F414" s="202">
        <v>70000</v>
      </c>
      <c r="G414" s="203">
        <v>10000</v>
      </c>
    </row>
    <row r="415" spans="1:7" x14ac:dyDescent="0.25">
      <c r="A415" s="204">
        <v>3</v>
      </c>
      <c r="B415" s="205" t="s">
        <v>31</v>
      </c>
      <c r="C415" s="194">
        <v>0</v>
      </c>
      <c r="D415" s="194">
        <v>5000</v>
      </c>
      <c r="E415" s="194">
        <v>0</v>
      </c>
      <c r="F415" s="194">
        <v>0</v>
      </c>
      <c r="G415" s="206">
        <v>0</v>
      </c>
    </row>
    <row r="416" spans="1:7" x14ac:dyDescent="0.25">
      <c r="A416" s="207">
        <v>32</v>
      </c>
      <c r="B416" s="208" t="s">
        <v>33</v>
      </c>
      <c r="C416" s="195">
        <v>0</v>
      </c>
      <c r="D416" s="195">
        <v>5000</v>
      </c>
      <c r="E416" s="195">
        <v>0</v>
      </c>
      <c r="F416" s="195">
        <v>0</v>
      </c>
      <c r="G416" s="209">
        <v>0</v>
      </c>
    </row>
    <row r="417" spans="1:7" s="111" customFormat="1" ht="25.5" x14ac:dyDescent="0.2">
      <c r="A417" s="204">
        <v>4</v>
      </c>
      <c r="B417" s="205" t="s">
        <v>34</v>
      </c>
      <c r="C417" s="194">
        <v>249150.46</v>
      </c>
      <c r="D417" s="194">
        <v>163000</v>
      </c>
      <c r="E417" s="194">
        <v>123000</v>
      </c>
      <c r="F417" s="194">
        <v>70000</v>
      </c>
      <c r="G417" s="206">
        <v>10000</v>
      </c>
    </row>
    <row r="418" spans="1:7" ht="38.25" x14ac:dyDescent="0.25">
      <c r="A418" s="207">
        <v>41</v>
      </c>
      <c r="B418" s="208" t="s">
        <v>35</v>
      </c>
      <c r="C418" s="195">
        <v>80000</v>
      </c>
      <c r="D418" s="195">
        <v>30000</v>
      </c>
      <c r="E418" s="195">
        <v>30000</v>
      </c>
      <c r="F418" s="195">
        <v>10000</v>
      </c>
      <c r="G418" s="209">
        <v>10000</v>
      </c>
    </row>
    <row r="419" spans="1:7" ht="25.5" x14ac:dyDescent="0.25">
      <c r="A419" s="207">
        <v>42</v>
      </c>
      <c r="B419" s="208" t="s">
        <v>72</v>
      </c>
      <c r="C419" s="195">
        <v>169150.46</v>
      </c>
      <c r="D419" s="195">
        <v>133000</v>
      </c>
      <c r="E419" s="195">
        <v>93000</v>
      </c>
      <c r="F419" s="195">
        <v>60000</v>
      </c>
      <c r="G419" s="209">
        <v>0</v>
      </c>
    </row>
    <row r="420" spans="1:7" ht="25.5" x14ac:dyDescent="0.25">
      <c r="A420" s="200" t="s">
        <v>327</v>
      </c>
      <c r="B420" s="201" t="s">
        <v>93</v>
      </c>
      <c r="C420" s="195">
        <v>0</v>
      </c>
      <c r="D420" s="202">
        <v>0</v>
      </c>
      <c r="E420" s="202">
        <v>0</v>
      </c>
      <c r="F420" s="202">
        <v>0</v>
      </c>
      <c r="G420" s="203">
        <v>920000</v>
      </c>
    </row>
    <row r="421" spans="1:7" ht="25.5" x14ac:dyDescent="0.25">
      <c r="A421" s="204">
        <v>4</v>
      </c>
      <c r="B421" s="205" t="s">
        <v>34</v>
      </c>
      <c r="C421" s="194">
        <v>0</v>
      </c>
      <c r="D421" s="194">
        <v>0</v>
      </c>
      <c r="E421" s="194">
        <v>0</v>
      </c>
      <c r="F421" s="194">
        <v>0</v>
      </c>
      <c r="G421" s="206">
        <v>920000</v>
      </c>
    </row>
    <row r="422" spans="1:7" ht="25.5" x14ac:dyDescent="0.25">
      <c r="A422" s="207">
        <v>42</v>
      </c>
      <c r="B422" s="208" t="s">
        <v>72</v>
      </c>
      <c r="C422" s="195"/>
      <c r="D422" s="195"/>
      <c r="E422" s="195"/>
      <c r="F422" s="195"/>
      <c r="G422" s="209">
        <v>920000</v>
      </c>
    </row>
    <row r="423" spans="1:7" ht="27.75" customHeight="1" x14ac:dyDescent="0.25">
      <c r="A423" s="147" t="s">
        <v>214</v>
      </c>
      <c r="B423" s="108" t="s">
        <v>289</v>
      </c>
      <c r="C423" s="124">
        <v>110227.68</v>
      </c>
      <c r="D423" s="124">
        <v>260000</v>
      </c>
      <c r="E423" s="124">
        <v>266000</v>
      </c>
      <c r="F423" s="124">
        <v>250000</v>
      </c>
      <c r="G423" s="179">
        <v>140000</v>
      </c>
    </row>
    <row r="424" spans="1:7" ht="25.5" x14ac:dyDescent="0.25">
      <c r="A424" s="148" t="s">
        <v>286</v>
      </c>
      <c r="B424" s="57" t="s">
        <v>80</v>
      </c>
      <c r="C424" s="129">
        <v>110227.68</v>
      </c>
      <c r="D424" s="129">
        <v>110000</v>
      </c>
      <c r="E424" s="129">
        <v>116000</v>
      </c>
      <c r="F424" s="129">
        <v>120000</v>
      </c>
      <c r="G424" s="186">
        <v>130000</v>
      </c>
    </row>
    <row r="425" spans="1:7" s="111" customFormat="1" ht="25.5" x14ac:dyDescent="0.2">
      <c r="A425" s="149">
        <v>4</v>
      </c>
      <c r="B425" s="109" t="s">
        <v>34</v>
      </c>
      <c r="C425" s="72">
        <v>110227.68</v>
      </c>
      <c r="D425" s="72">
        <v>110000</v>
      </c>
      <c r="E425" s="72">
        <v>116000</v>
      </c>
      <c r="F425" s="72">
        <v>120000</v>
      </c>
      <c r="G425" s="178">
        <v>130000</v>
      </c>
    </row>
    <row r="426" spans="1:7" ht="25.5" x14ac:dyDescent="0.25">
      <c r="A426" s="150">
        <v>42</v>
      </c>
      <c r="B426" s="58" t="s">
        <v>72</v>
      </c>
      <c r="C426" s="70">
        <v>110227.68</v>
      </c>
      <c r="D426" s="70">
        <v>110000</v>
      </c>
      <c r="E426" s="70">
        <v>116000</v>
      </c>
      <c r="F426" s="70">
        <v>120000</v>
      </c>
      <c r="G426" s="177">
        <v>130000</v>
      </c>
    </row>
    <row r="427" spans="1:7" ht="25.5" x14ac:dyDescent="0.25">
      <c r="A427" s="148" t="s">
        <v>354</v>
      </c>
      <c r="B427" s="57" t="s">
        <v>355</v>
      </c>
      <c r="C427" s="129">
        <v>0</v>
      </c>
      <c r="D427" s="129">
        <v>150000</v>
      </c>
      <c r="E427" s="129">
        <v>25000</v>
      </c>
      <c r="F427" s="129">
        <v>0</v>
      </c>
      <c r="G427" s="186">
        <v>0</v>
      </c>
    </row>
    <row r="428" spans="1:7" ht="25.5" x14ac:dyDescent="0.25">
      <c r="A428" s="149">
        <v>4</v>
      </c>
      <c r="B428" s="109" t="s">
        <v>34</v>
      </c>
      <c r="C428" s="72">
        <v>0</v>
      </c>
      <c r="D428" s="72">
        <v>150000</v>
      </c>
      <c r="E428" s="72">
        <v>25000</v>
      </c>
      <c r="F428" s="72">
        <v>0</v>
      </c>
      <c r="G428" s="178">
        <v>0</v>
      </c>
    </row>
    <row r="429" spans="1:7" ht="25.5" x14ac:dyDescent="0.25">
      <c r="A429" s="150">
        <v>42</v>
      </c>
      <c r="B429" s="58" t="s">
        <v>72</v>
      </c>
      <c r="C429" s="70">
        <v>0</v>
      </c>
      <c r="D429" s="70">
        <v>150000</v>
      </c>
      <c r="E429" s="70">
        <v>25000</v>
      </c>
      <c r="F429" s="70">
        <v>0</v>
      </c>
      <c r="G429" s="177">
        <v>0</v>
      </c>
    </row>
    <row r="430" spans="1:7" ht="25.5" x14ac:dyDescent="0.25">
      <c r="A430" s="148" t="s">
        <v>374</v>
      </c>
      <c r="B430" s="57" t="s">
        <v>375</v>
      </c>
      <c r="C430" s="70">
        <v>0</v>
      </c>
      <c r="D430" s="70">
        <v>0</v>
      </c>
      <c r="E430" s="70">
        <v>125000</v>
      </c>
      <c r="F430" s="70">
        <v>130000</v>
      </c>
      <c r="G430" s="177">
        <v>10000</v>
      </c>
    </row>
    <row r="431" spans="1:7" ht="25.5" x14ac:dyDescent="0.25">
      <c r="A431" s="149">
        <v>4</v>
      </c>
      <c r="B431" s="109" t="s">
        <v>34</v>
      </c>
      <c r="C431" s="72">
        <v>0</v>
      </c>
      <c r="D431" s="72">
        <v>0</v>
      </c>
      <c r="E431" s="72">
        <v>125000</v>
      </c>
      <c r="F431" s="72">
        <v>130000</v>
      </c>
      <c r="G431" s="178">
        <v>10000</v>
      </c>
    </row>
    <row r="432" spans="1:7" ht="25.5" x14ac:dyDescent="0.25">
      <c r="A432" s="150">
        <v>42</v>
      </c>
      <c r="B432" s="58" t="s">
        <v>72</v>
      </c>
      <c r="C432" s="70">
        <v>0</v>
      </c>
      <c r="D432" s="70">
        <v>0</v>
      </c>
      <c r="E432" s="70">
        <v>125000</v>
      </c>
      <c r="F432" s="70">
        <v>130000</v>
      </c>
      <c r="G432" s="177">
        <v>10000</v>
      </c>
    </row>
    <row r="433" spans="1:7" ht="25.5" x14ac:dyDescent="0.25">
      <c r="A433" s="147" t="s">
        <v>290</v>
      </c>
      <c r="B433" s="108" t="s">
        <v>291</v>
      </c>
      <c r="C433" s="124">
        <v>606276.44999999995</v>
      </c>
      <c r="D433" s="124">
        <v>467500</v>
      </c>
      <c r="E433" s="124">
        <v>409500</v>
      </c>
      <c r="F433" s="124">
        <v>350000</v>
      </c>
      <c r="G433" s="179">
        <v>410000</v>
      </c>
    </row>
    <row r="434" spans="1:7" ht="25.5" x14ac:dyDescent="0.25">
      <c r="A434" s="148" t="s">
        <v>292</v>
      </c>
      <c r="B434" s="57" t="s">
        <v>73</v>
      </c>
      <c r="C434" s="129">
        <v>518126.78</v>
      </c>
      <c r="D434" s="129">
        <v>119500</v>
      </c>
      <c r="E434" s="129">
        <v>0</v>
      </c>
      <c r="F434" s="129">
        <v>0</v>
      </c>
      <c r="G434" s="186">
        <v>0</v>
      </c>
    </row>
    <row r="435" spans="1:7" s="111" customFormat="1" ht="14.25" x14ac:dyDescent="0.2">
      <c r="A435" s="149">
        <v>3</v>
      </c>
      <c r="B435" s="109" t="s">
        <v>31</v>
      </c>
      <c r="C435" s="72">
        <v>11030</v>
      </c>
      <c r="D435" s="72">
        <v>22500</v>
      </c>
      <c r="E435" s="72">
        <v>0</v>
      </c>
      <c r="F435" s="72">
        <v>0</v>
      </c>
      <c r="G435" s="178">
        <v>0</v>
      </c>
    </row>
    <row r="436" spans="1:7" x14ac:dyDescent="0.25">
      <c r="A436" s="150">
        <v>32</v>
      </c>
      <c r="B436" s="58" t="s">
        <v>33</v>
      </c>
      <c r="C436" s="70">
        <v>11030</v>
      </c>
      <c r="D436" s="70">
        <v>22500</v>
      </c>
      <c r="E436" s="70">
        <v>0</v>
      </c>
      <c r="F436" s="70">
        <v>0</v>
      </c>
      <c r="G436" s="177">
        <v>0</v>
      </c>
    </row>
    <row r="437" spans="1:7" s="111" customFormat="1" ht="25.5" x14ac:dyDescent="0.2">
      <c r="A437" s="149">
        <v>4</v>
      </c>
      <c r="B437" s="109" t="s">
        <v>34</v>
      </c>
      <c r="C437" s="72">
        <v>240485.54</v>
      </c>
      <c r="D437" s="72">
        <v>97000</v>
      </c>
      <c r="E437" s="72">
        <v>0</v>
      </c>
      <c r="F437" s="72">
        <v>0</v>
      </c>
      <c r="G437" s="178">
        <v>0</v>
      </c>
    </row>
    <row r="438" spans="1:7" ht="25.5" x14ac:dyDescent="0.25">
      <c r="A438" s="150">
        <v>42</v>
      </c>
      <c r="B438" s="58" t="s">
        <v>72</v>
      </c>
      <c r="C438" s="70">
        <v>240485.54</v>
      </c>
      <c r="D438" s="70">
        <v>97000</v>
      </c>
      <c r="E438" s="70">
        <v>0</v>
      </c>
      <c r="F438" s="70">
        <v>0</v>
      </c>
      <c r="G438" s="177">
        <v>0</v>
      </c>
    </row>
    <row r="439" spans="1:7" ht="25.5" x14ac:dyDescent="0.25">
      <c r="A439" s="148" t="s">
        <v>213</v>
      </c>
      <c r="B439" s="98" t="s">
        <v>97</v>
      </c>
      <c r="C439" s="129">
        <v>266611.24</v>
      </c>
      <c r="D439" s="129">
        <v>0</v>
      </c>
      <c r="E439" s="129">
        <v>0</v>
      </c>
      <c r="F439" s="129">
        <v>0</v>
      </c>
      <c r="G439" s="186">
        <v>0</v>
      </c>
    </row>
    <row r="440" spans="1:7" s="111" customFormat="1" ht="25.5" x14ac:dyDescent="0.2">
      <c r="A440" s="149">
        <v>4</v>
      </c>
      <c r="B440" s="109" t="s">
        <v>34</v>
      </c>
      <c r="C440" s="72">
        <v>266611.24</v>
      </c>
      <c r="D440" s="72">
        <v>0</v>
      </c>
      <c r="E440" s="72">
        <v>0</v>
      </c>
      <c r="F440" s="72">
        <v>0</v>
      </c>
      <c r="G440" s="178">
        <v>0</v>
      </c>
    </row>
    <row r="441" spans="1:7" ht="25.5" x14ac:dyDescent="0.25">
      <c r="A441" s="150">
        <v>42</v>
      </c>
      <c r="B441" s="58" t="s">
        <v>72</v>
      </c>
      <c r="C441" s="70">
        <v>266611.24</v>
      </c>
      <c r="D441" s="70">
        <v>0</v>
      </c>
      <c r="E441" s="70">
        <v>0</v>
      </c>
      <c r="F441" s="70">
        <v>0</v>
      </c>
      <c r="G441" s="177">
        <v>0</v>
      </c>
    </row>
    <row r="442" spans="1:7" ht="25.5" x14ac:dyDescent="0.25">
      <c r="A442" s="148" t="s">
        <v>286</v>
      </c>
      <c r="B442" s="98" t="s">
        <v>80</v>
      </c>
      <c r="C442" s="129">
        <v>88149.67</v>
      </c>
      <c r="D442" s="129">
        <v>198000</v>
      </c>
      <c r="E442" s="129">
        <v>259500</v>
      </c>
      <c r="F442" s="129">
        <v>340000</v>
      </c>
      <c r="G442" s="186">
        <v>410000</v>
      </c>
    </row>
    <row r="443" spans="1:7" s="111" customFormat="1" ht="14.25" x14ac:dyDescent="0.2">
      <c r="A443" s="149">
        <v>3</v>
      </c>
      <c r="B443" s="109" t="s">
        <v>31</v>
      </c>
      <c r="C443" s="72">
        <v>20000</v>
      </c>
      <c r="D443" s="72">
        <v>16000</v>
      </c>
      <c r="E443" s="72">
        <v>22500</v>
      </c>
      <c r="F443" s="72">
        <v>30000</v>
      </c>
      <c r="G443" s="178">
        <v>35000</v>
      </c>
    </row>
    <row r="444" spans="1:7" x14ac:dyDescent="0.25">
      <c r="A444" s="150">
        <v>32</v>
      </c>
      <c r="B444" s="58" t="s">
        <v>33</v>
      </c>
      <c r="C444" s="70">
        <v>20000</v>
      </c>
      <c r="D444" s="70">
        <v>16000</v>
      </c>
      <c r="E444" s="70">
        <v>22500</v>
      </c>
      <c r="F444" s="70">
        <v>30000</v>
      </c>
      <c r="G444" s="177">
        <v>35000</v>
      </c>
    </row>
    <row r="445" spans="1:7" s="111" customFormat="1" ht="25.5" x14ac:dyDescent="0.2">
      <c r="A445" s="149">
        <v>4</v>
      </c>
      <c r="B445" s="109" t="s">
        <v>34</v>
      </c>
      <c r="C445" s="72">
        <v>68149.67</v>
      </c>
      <c r="D445" s="72">
        <v>182000</v>
      </c>
      <c r="E445" s="72">
        <v>237000</v>
      </c>
      <c r="F445" s="72">
        <v>310000</v>
      </c>
      <c r="G445" s="178">
        <v>365000</v>
      </c>
    </row>
    <row r="446" spans="1:7" ht="38.25" x14ac:dyDescent="0.25">
      <c r="A446" s="150">
        <v>41</v>
      </c>
      <c r="B446" s="58" t="s">
        <v>35</v>
      </c>
      <c r="C446" s="70">
        <v>0</v>
      </c>
      <c r="D446" s="70">
        <v>0</v>
      </c>
      <c r="E446" s="70">
        <v>14000</v>
      </c>
      <c r="F446" s="70">
        <v>10000</v>
      </c>
      <c r="G446" s="177">
        <v>15000</v>
      </c>
    </row>
    <row r="447" spans="1:7" ht="25.5" x14ac:dyDescent="0.25">
      <c r="A447" s="150">
        <v>42</v>
      </c>
      <c r="B447" s="58" t="s">
        <v>72</v>
      </c>
      <c r="C447" s="70">
        <v>68149.67</v>
      </c>
      <c r="D447" s="70">
        <v>182000</v>
      </c>
      <c r="E447" s="70">
        <v>223000</v>
      </c>
      <c r="F447" s="70">
        <v>300000</v>
      </c>
      <c r="G447" s="177">
        <v>350000</v>
      </c>
    </row>
    <row r="448" spans="1:7" ht="25.5" x14ac:dyDescent="0.25">
      <c r="A448" s="148" t="s">
        <v>376</v>
      </c>
      <c r="B448" s="57" t="s">
        <v>355</v>
      </c>
      <c r="C448" s="129">
        <v>0</v>
      </c>
      <c r="D448" s="129">
        <v>150000</v>
      </c>
      <c r="E448" s="129">
        <v>45000</v>
      </c>
      <c r="F448" s="129">
        <v>0</v>
      </c>
      <c r="G448" s="186">
        <v>0</v>
      </c>
    </row>
    <row r="449" spans="1:7" ht="25.5" x14ac:dyDescent="0.25">
      <c r="A449" s="149">
        <v>4</v>
      </c>
      <c r="B449" s="109" t="s">
        <v>34</v>
      </c>
      <c r="C449" s="72">
        <v>0</v>
      </c>
      <c r="D449" s="72">
        <v>150000</v>
      </c>
      <c r="E449" s="72">
        <v>45000</v>
      </c>
      <c r="F449" s="72">
        <v>0</v>
      </c>
      <c r="G449" s="178">
        <v>0</v>
      </c>
    </row>
    <row r="450" spans="1:7" ht="25.5" x14ac:dyDescent="0.25">
      <c r="A450" s="150">
        <v>42</v>
      </c>
      <c r="B450" s="58" t="s">
        <v>72</v>
      </c>
      <c r="C450" s="70">
        <v>0</v>
      </c>
      <c r="D450" s="70">
        <v>150000</v>
      </c>
      <c r="E450" s="70">
        <v>45000</v>
      </c>
      <c r="F450" s="70">
        <v>0</v>
      </c>
      <c r="G450" s="177">
        <v>0</v>
      </c>
    </row>
    <row r="451" spans="1:7" ht="25.5" x14ac:dyDescent="0.25">
      <c r="A451" s="148" t="s">
        <v>374</v>
      </c>
      <c r="B451" s="57" t="s">
        <v>375</v>
      </c>
      <c r="C451" s="129">
        <v>0</v>
      </c>
      <c r="D451" s="129">
        <v>0</v>
      </c>
      <c r="E451" s="129">
        <v>105000</v>
      </c>
      <c r="F451" s="70">
        <v>10000</v>
      </c>
      <c r="G451" s="177">
        <v>10000</v>
      </c>
    </row>
    <row r="452" spans="1:7" ht="25.5" x14ac:dyDescent="0.25">
      <c r="A452" s="149">
        <v>4</v>
      </c>
      <c r="B452" s="109" t="s">
        <v>34</v>
      </c>
      <c r="C452" s="72">
        <v>0</v>
      </c>
      <c r="D452" s="72">
        <v>0</v>
      </c>
      <c r="E452" s="72">
        <v>105000</v>
      </c>
      <c r="F452" s="70">
        <v>10000</v>
      </c>
      <c r="G452" s="177">
        <v>10000</v>
      </c>
    </row>
    <row r="453" spans="1:7" ht="25.5" x14ac:dyDescent="0.25">
      <c r="A453" s="150">
        <v>42</v>
      </c>
      <c r="B453" s="58" t="s">
        <v>72</v>
      </c>
      <c r="C453" s="70">
        <v>0</v>
      </c>
      <c r="D453" s="70">
        <v>0</v>
      </c>
      <c r="E453" s="70">
        <v>105000</v>
      </c>
      <c r="F453" s="70">
        <v>10000</v>
      </c>
      <c r="G453" s="177">
        <v>10000</v>
      </c>
    </row>
    <row r="454" spans="1:7" ht="25.5" x14ac:dyDescent="0.25">
      <c r="A454" s="147" t="s">
        <v>377</v>
      </c>
      <c r="B454" s="108" t="s">
        <v>378</v>
      </c>
      <c r="C454" s="113">
        <v>0</v>
      </c>
      <c r="D454" s="113">
        <v>0</v>
      </c>
      <c r="E454" s="113">
        <v>200750</v>
      </c>
      <c r="F454" s="113">
        <v>0</v>
      </c>
      <c r="G454" s="113">
        <v>0</v>
      </c>
    </row>
    <row r="455" spans="1:7" ht="25.5" x14ac:dyDescent="0.25">
      <c r="A455" s="148" t="s">
        <v>292</v>
      </c>
      <c r="B455" s="57" t="s">
        <v>73</v>
      </c>
      <c r="C455" s="129">
        <v>0</v>
      </c>
      <c r="D455" s="129">
        <v>0</v>
      </c>
      <c r="E455" s="129">
        <v>6000</v>
      </c>
      <c r="F455" s="129">
        <v>0</v>
      </c>
      <c r="G455" s="129">
        <v>0</v>
      </c>
    </row>
    <row r="456" spans="1:7" s="111" customFormat="1" ht="14.25" x14ac:dyDescent="0.2">
      <c r="A456" s="149">
        <v>3</v>
      </c>
      <c r="B456" s="109" t="s">
        <v>31</v>
      </c>
      <c r="C456" s="72">
        <v>0</v>
      </c>
      <c r="D456" s="72">
        <v>0</v>
      </c>
      <c r="E456" s="72">
        <v>6000</v>
      </c>
      <c r="F456" s="72">
        <v>0</v>
      </c>
      <c r="G456" s="72">
        <v>0</v>
      </c>
    </row>
    <row r="457" spans="1:7" x14ac:dyDescent="0.25">
      <c r="A457" s="150">
        <v>32</v>
      </c>
      <c r="B457" s="58" t="s">
        <v>33</v>
      </c>
      <c r="C457" s="70">
        <v>0</v>
      </c>
      <c r="D457" s="70">
        <v>0</v>
      </c>
      <c r="E457" s="70">
        <v>6000</v>
      </c>
      <c r="F457" s="70">
        <v>0</v>
      </c>
      <c r="G457" s="70">
        <v>0</v>
      </c>
    </row>
    <row r="458" spans="1:7" ht="25.5" x14ac:dyDescent="0.25">
      <c r="A458" s="148" t="s">
        <v>286</v>
      </c>
      <c r="B458" s="98" t="s">
        <v>80</v>
      </c>
      <c r="C458" s="129">
        <v>0</v>
      </c>
      <c r="D458" s="129">
        <v>0</v>
      </c>
      <c r="E458" s="129">
        <v>63000</v>
      </c>
      <c r="F458" s="129">
        <v>0</v>
      </c>
      <c r="G458" s="129">
        <v>0</v>
      </c>
    </row>
    <row r="459" spans="1:7" s="111" customFormat="1" ht="25.5" x14ac:dyDescent="0.2">
      <c r="A459" s="149">
        <v>4</v>
      </c>
      <c r="B459" s="109" t="s">
        <v>34</v>
      </c>
      <c r="C459" s="72">
        <v>0</v>
      </c>
      <c r="D459" s="72">
        <v>0</v>
      </c>
      <c r="E459" s="72">
        <v>63000</v>
      </c>
      <c r="F459" s="72">
        <v>0</v>
      </c>
      <c r="G459" s="72">
        <v>0</v>
      </c>
    </row>
    <row r="460" spans="1:7" ht="25.5" x14ac:dyDescent="0.25">
      <c r="A460" s="150">
        <v>42</v>
      </c>
      <c r="B460" s="58" t="s">
        <v>72</v>
      </c>
      <c r="C460" s="70">
        <v>0</v>
      </c>
      <c r="D460" s="70">
        <v>0</v>
      </c>
      <c r="E460" s="70">
        <v>63000</v>
      </c>
      <c r="F460" s="70">
        <v>0</v>
      </c>
      <c r="G460" s="70">
        <v>0</v>
      </c>
    </row>
    <row r="461" spans="1:7" ht="25.5" x14ac:dyDescent="0.25">
      <c r="A461" s="148" t="s">
        <v>386</v>
      </c>
      <c r="B461" s="98" t="s">
        <v>385</v>
      </c>
      <c r="C461" s="129">
        <v>0</v>
      </c>
      <c r="D461" s="129">
        <v>0</v>
      </c>
      <c r="E461" s="129">
        <v>131750</v>
      </c>
      <c r="F461" s="129">
        <v>0</v>
      </c>
      <c r="G461" s="129">
        <v>0</v>
      </c>
    </row>
    <row r="462" spans="1:7" s="111" customFormat="1" ht="14.25" x14ac:dyDescent="0.2">
      <c r="A462" s="149">
        <v>3</v>
      </c>
      <c r="B462" s="109" t="s">
        <v>31</v>
      </c>
      <c r="C462" s="72">
        <v>0</v>
      </c>
      <c r="D462" s="72">
        <v>0</v>
      </c>
      <c r="E462" s="72">
        <v>9750</v>
      </c>
      <c r="F462" s="72">
        <v>0</v>
      </c>
      <c r="G462" s="72">
        <v>0</v>
      </c>
    </row>
    <row r="463" spans="1:7" x14ac:dyDescent="0.25">
      <c r="A463" s="150">
        <v>32</v>
      </c>
      <c r="B463" s="58" t="s">
        <v>33</v>
      </c>
      <c r="C463" s="70">
        <v>0</v>
      </c>
      <c r="D463" s="70">
        <v>0</v>
      </c>
      <c r="E463" s="70">
        <v>9750</v>
      </c>
      <c r="F463" s="70">
        <v>0</v>
      </c>
      <c r="G463" s="70">
        <v>0</v>
      </c>
    </row>
    <row r="464" spans="1:7" s="111" customFormat="1" ht="25.5" x14ac:dyDescent="0.2">
      <c r="A464" s="149">
        <v>4</v>
      </c>
      <c r="B464" s="109" t="s">
        <v>34</v>
      </c>
      <c r="C464" s="72">
        <v>0</v>
      </c>
      <c r="D464" s="72">
        <v>0</v>
      </c>
      <c r="E464" s="72">
        <v>122000</v>
      </c>
      <c r="F464" s="72">
        <v>0</v>
      </c>
      <c r="G464" s="72">
        <v>0</v>
      </c>
    </row>
    <row r="465" spans="1:7" ht="25.5" x14ac:dyDescent="0.25">
      <c r="A465" s="150">
        <v>42</v>
      </c>
      <c r="B465" s="58" t="s">
        <v>72</v>
      </c>
      <c r="C465" s="70">
        <v>0</v>
      </c>
      <c r="D465" s="70">
        <v>0</v>
      </c>
      <c r="E465" s="70">
        <v>122000</v>
      </c>
      <c r="F465" s="70">
        <v>0</v>
      </c>
      <c r="G465" s="70">
        <v>0</v>
      </c>
    </row>
    <row r="466" spans="1:7" x14ac:dyDescent="0.25">
      <c r="A466" s="151" t="s">
        <v>293</v>
      </c>
      <c r="B466" s="114" t="s">
        <v>294</v>
      </c>
      <c r="C466" s="125">
        <v>9387.5</v>
      </c>
      <c r="D466" s="125">
        <v>171000</v>
      </c>
      <c r="E466" s="125">
        <v>194500</v>
      </c>
      <c r="F466" s="125">
        <v>101000</v>
      </c>
      <c r="G466" s="182">
        <v>111000</v>
      </c>
    </row>
    <row r="467" spans="1:7" ht="25.5" x14ac:dyDescent="0.25">
      <c r="A467" s="147" t="s">
        <v>193</v>
      </c>
      <c r="B467" s="108" t="s">
        <v>295</v>
      </c>
      <c r="C467" s="124">
        <v>9387.5</v>
      </c>
      <c r="D467" s="124">
        <v>171000</v>
      </c>
      <c r="E467" s="124">
        <v>194500</v>
      </c>
      <c r="F467" s="124">
        <v>101000</v>
      </c>
      <c r="G467" s="179">
        <v>111000</v>
      </c>
    </row>
    <row r="468" spans="1:7" ht="25.5" x14ac:dyDescent="0.25">
      <c r="A468" s="148" t="s">
        <v>379</v>
      </c>
      <c r="B468" s="57" t="s">
        <v>369</v>
      </c>
      <c r="C468" s="169">
        <v>0</v>
      </c>
      <c r="D468" s="169">
        <v>0</v>
      </c>
      <c r="E468" s="159">
        <v>33960</v>
      </c>
      <c r="F468" s="169">
        <v>20000</v>
      </c>
      <c r="G468" s="187">
        <v>20000</v>
      </c>
    </row>
    <row r="469" spans="1:7" ht="25.5" x14ac:dyDescent="0.25">
      <c r="A469" s="149">
        <v>4</v>
      </c>
      <c r="B469" s="109" t="s">
        <v>34</v>
      </c>
      <c r="C469" s="156">
        <v>0</v>
      </c>
      <c r="D469" s="156">
        <v>0</v>
      </c>
      <c r="E469" s="156">
        <v>33960</v>
      </c>
      <c r="F469" s="156">
        <v>20000</v>
      </c>
      <c r="G469" s="156">
        <v>20000</v>
      </c>
    </row>
    <row r="470" spans="1:7" ht="25.5" x14ac:dyDescent="0.25">
      <c r="A470" s="150">
        <v>42</v>
      </c>
      <c r="B470" s="58" t="s">
        <v>72</v>
      </c>
      <c r="C470" s="156">
        <v>0</v>
      </c>
      <c r="D470" s="156">
        <v>0</v>
      </c>
      <c r="E470" s="128">
        <v>33960</v>
      </c>
      <c r="F470" s="156">
        <v>20000</v>
      </c>
      <c r="G470" s="156">
        <v>20000</v>
      </c>
    </row>
    <row r="471" spans="1:7" ht="25.5" x14ac:dyDescent="0.25">
      <c r="A471" s="148" t="s">
        <v>311</v>
      </c>
      <c r="B471" s="158" t="s">
        <v>96</v>
      </c>
      <c r="C471" s="159">
        <v>0</v>
      </c>
      <c r="D471" s="159">
        <v>170000</v>
      </c>
      <c r="E471" s="159">
        <v>159540</v>
      </c>
      <c r="F471" s="159">
        <v>80000</v>
      </c>
      <c r="G471" s="159">
        <v>80000</v>
      </c>
    </row>
    <row r="472" spans="1:7" ht="25.5" x14ac:dyDescent="0.25">
      <c r="A472" s="149">
        <v>4</v>
      </c>
      <c r="B472" s="109" t="s">
        <v>34</v>
      </c>
      <c r="C472" s="156">
        <v>0</v>
      </c>
      <c r="D472" s="156">
        <v>170000</v>
      </c>
      <c r="E472" s="156">
        <v>159540</v>
      </c>
      <c r="F472" s="156">
        <v>80000</v>
      </c>
      <c r="G472" s="156">
        <v>80000</v>
      </c>
    </row>
    <row r="473" spans="1:7" ht="25.5" x14ac:dyDescent="0.25">
      <c r="A473" s="150">
        <v>42</v>
      </c>
      <c r="B473" s="58" t="s">
        <v>72</v>
      </c>
      <c r="C473" s="128">
        <v>0</v>
      </c>
      <c r="D473" s="128">
        <v>170000</v>
      </c>
      <c r="E473" s="128">
        <v>159540</v>
      </c>
      <c r="F473" s="128">
        <v>80000</v>
      </c>
      <c r="G473" s="128">
        <v>80000</v>
      </c>
    </row>
    <row r="474" spans="1:7" ht="25.5" x14ac:dyDescent="0.25">
      <c r="A474" s="148" t="s">
        <v>213</v>
      </c>
      <c r="B474" s="57" t="s">
        <v>97</v>
      </c>
      <c r="C474" s="129">
        <v>9387.5</v>
      </c>
      <c r="D474" s="129">
        <v>0</v>
      </c>
      <c r="E474" s="129">
        <v>0</v>
      </c>
      <c r="F474" s="129">
        <v>0</v>
      </c>
      <c r="G474" s="129">
        <v>0</v>
      </c>
    </row>
    <row r="475" spans="1:7" s="111" customFormat="1" ht="25.5" x14ac:dyDescent="0.2">
      <c r="A475" s="149">
        <v>4</v>
      </c>
      <c r="B475" s="109" t="s">
        <v>34</v>
      </c>
      <c r="C475" s="72">
        <v>9387.5</v>
      </c>
      <c r="D475" s="72">
        <v>0</v>
      </c>
      <c r="E475" s="72">
        <v>0</v>
      </c>
      <c r="F475" s="72">
        <v>0</v>
      </c>
      <c r="G475" s="72">
        <v>0</v>
      </c>
    </row>
    <row r="476" spans="1:7" ht="25.5" x14ac:dyDescent="0.25">
      <c r="A476" s="150">
        <v>42</v>
      </c>
      <c r="B476" s="58" t="s">
        <v>72</v>
      </c>
      <c r="C476" s="70">
        <v>6387.5</v>
      </c>
      <c r="D476" s="70">
        <v>0</v>
      </c>
      <c r="E476" s="70">
        <v>0</v>
      </c>
      <c r="F476" s="70">
        <v>0</v>
      </c>
      <c r="G476" s="70">
        <v>0</v>
      </c>
    </row>
    <row r="477" spans="1:7" ht="38.25" x14ac:dyDescent="0.25">
      <c r="A477" s="148" t="s">
        <v>356</v>
      </c>
      <c r="B477" s="58" t="s">
        <v>357</v>
      </c>
      <c r="C477" s="129">
        <v>0</v>
      </c>
      <c r="D477" s="129">
        <v>1000</v>
      </c>
      <c r="E477" s="129">
        <v>1000</v>
      </c>
      <c r="F477" s="129">
        <v>1000</v>
      </c>
      <c r="G477" s="129">
        <v>1000</v>
      </c>
    </row>
    <row r="478" spans="1:7" ht="25.5" x14ac:dyDescent="0.25">
      <c r="A478" s="149">
        <v>4</v>
      </c>
      <c r="B478" s="109" t="s">
        <v>34</v>
      </c>
      <c r="C478" s="72">
        <v>0</v>
      </c>
      <c r="D478" s="72">
        <v>1000</v>
      </c>
      <c r="E478" s="72">
        <v>1000</v>
      </c>
      <c r="F478" s="72">
        <v>1000</v>
      </c>
      <c r="G478" s="72">
        <v>1000</v>
      </c>
    </row>
    <row r="479" spans="1:7" ht="25.5" x14ac:dyDescent="0.25">
      <c r="A479" s="150">
        <v>42</v>
      </c>
      <c r="B479" s="58" t="s">
        <v>72</v>
      </c>
      <c r="C479" s="70">
        <v>0</v>
      </c>
      <c r="D479" s="70">
        <v>1000</v>
      </c>
      <c r="E479" s="70">
        <v>1000</v>
      </c>
      <c r="F479" s="70">
        <v>1000</v>
      </c>
      <c r="G479" s="70">
        <v>1000</v>
      </c>
    </row>
    <row r="480" spans="1:7" ht="51" x14ac:dyDescent="0.25">
      <c r="A480" s="151" t="s">
        <v>298</v>
      </c>
      <c r="B480" s="114" t="s">
        <v>299</v>
      </c>
      <c r="C480" s="125">
        <v>35411.449999999997</v>
      </c>
      <c r="D480" s="125">
        <v>72000</v>
      </c>
      <c r="E480" s="125">
        <v>40000</v>
      </c>
      <c r="F480" s="125">
        <v>50000</v>
      </c>
      <c r="G480" s="125">
        <v>50000</v>
      </c>
    </row>
    <row r="481" spans="1:7" ht="38.25" x14ac:dyDescent="0.25">
      <c r="A481" s="147" t="s">
        <v>193</v>
      </c>
      <c r="B481" s="108" t="s">
        <v>380</v>
      </c>
      <c r="C481" s="124">
        <v>0</v>
      </c>
      <c r="D481" s="124">
        <v>0</v>
      </c>
      <c r="E481" s="124">
        <v>40000</v>
      </c>
      <c r="F481" s="124">
        <v>50000</v>
      </c>
      <c r="G481" s="124">
        <v>50000</v>
      </c>
    </row>
    <row r="482" spans="1:7" ht="25.5" x14ac:dyDescent="0.25">
      <c r="A482" s="148" t="s">
        <v>292</v>
      </c>
      <c r="B482" s="158" t="s">
        <v>73</v>
      </c>
      <c r="C482" s="159">
        <v>0</v>
      </c>
      <c r="D482" s="159">
        <v>0</v>
      </c>
      <c r="E482" s="159">
        <v>40000</v>
      </c>
      <c r="F482" s="159">
        <v>50000</v>
      </c>
      <c r="G482" s="159">
        <v>50000</v>
      </c>
    </row>
    <row r="483" spans="1:7" ht="25.5" x14ac:dyDescent="0.25">
      <c r="A483" s="149">
        <v>4</v>
      </c>
      <c r="B483" s="109" t="s">
        <v>34</v>
      </c>
      <c r="C483" s="156">
        <v>0</v>
      </c>
      <c r="D483" s="156">
        <v>0</v>
      </c>
      <c r="E483" s="156">
        <v>40000</v>
      </c>
      <c r="F483" s="156">
        <v>50000</v>
      </c>
      <c r="G483" s="156">
        <v>50000</v>
      </c>
    </row>
    <row r="484" spans="1:7" ht="25.5" x14ac:dyDescent="0.25">
      <c r="A484" s="150">
        <v>42</v>
      </c>
      <c r="B484" s="58" t="s">
        <v>72</v>
      </c>
      <c r="C484" s="128">
        <v>0</v>
      </c>
      <c r="D484" s="128">
        <v>0</v>
      </c>
      <c r="E484" s="128">
        <v>40000</v>
      </c>
      <c r="F484" s="128">
        <v>50000</v>
      </c>
      <c r="G484" s="128">
        <v>50000</v>
      </c>
    </row>
    <row r="485" spans="1:7" ht="25.5" x14ac:dyDescent="0.25">
      <c r="A485" s="147" t="s">
        <v>287</v>
      </c>
      <c r="B485" s="108" t="s">
        <v>296</v>
      </c>
      <c r="C485" s="124">
        <v>35411.449999999997</v>
      </c>
      <c r="D485" s="124">
        <v>72000</v>
      </c>
      <c r="E485" s="124">
        <v>0</v>
      </c>
      <c r="F485" s="124">
        <v>0</v>
      </c>
      <c r="G485" s="124">
        <v>0</v>
      </c>
    </row>
    <row r="486" spans="1:7" ht="25.5" x14ac:dyDescent="0.25">
      <c r="A486" s="148" t="s">
        <v>292</v>
      </c>
      <c r="B486" s="158" t="s">
        <v>73</v>
      </c>
      <c r="C486" s="159">
        <v>0</v>
      </c>
      <c r="D486" s="159">
        <v>72000</v>
      </c>
      <c r="E486" s="159">
        <v>0</v>
      </c>
      <c r="F486" s="159">
        <v>0</v>
      </c>
      <c r="G486" s="159">
        <v>0</v>
      </c>
    </row>
    <row r="487" spans="1:7" ht="25.5" x14ac:dyDescent="0.25">
      <c r="A487" s="149">
        <v>4</v>
      </c>
      <c r="B487" s="109" t="s">
        <v>34</v>
      </c>
      <c r="C487" s="156">
        <v>0</v>
      </c>
      <c r="D487" s="156">
        <v>72000</v>
      </c>
      <c r="E487" s="156">
        <v>0</v>
      </c>
      <c r="F487" s="156">
        <v>0</v>
      </c>
      <c r="G487" s="156">
        <v>0</v>
      </c>
    </row>
    <row r="488" spans="1:7" ht="25.5" x14ac:dyDescent="0.25">
      <c r="A488" s="150">
        <v>42</v>
      </c>
      <c r="B488" s="58" t="s">
        <v>72</v>
      </c>
      <c r="C488" s="128">
        <v>0</v>
      </c>
      <c r="D488" s="128">
        <v>72000</v>
      </c>
      <c r="E488" s="128">
        <v>0</v>
      </c>
      <c r="F488" s="128">
        <v>0</v>
      </c>
      <c r="G488" s="128">
        <v>0</v>
      </c>
    </row>
    <row r="489" spans="1:7" ht="25.5" x14ac:dyDescent="0.25">
      <c r="A489" s="148" t="s">
        <v>297</v>
      </c>
      <c r="B489" s="57" t="s">
        <v>87</v>
      </c>
      <c r="C489" s="129">
        <v>35411.449999999997</v>
      </c>
      <c r="D489" s="129">
        <v>0</v>
      </c>
      <c r="E489" s="129">
        <v>0</v>
      </c>
      <c r="F489" s="129">
        <v>0</v>
      </c>
      <c r="G489" s="129">
        <v>0</v>
      </c>
    </row>
    <row r="490" spans="1:7" s="111" customFormat="1" ht="25.5" x14ac:dyDescent="0.2">
      <c r="A490" s="149">
        <v>4</v>
      </c>
      <c r="B490" s="109" t="s">
        <v>34</v>
      </c>
      <c r="C490" s="72">
        <v>35411.449999999997</v>
      </c>
      <c r="D490" s="72">
        <v>0</v>
      </c>
      <c r="E490" s="72">
        <v>0</v>
      </c>
      <c r="F490" s="72">
        <v>0</v>
      </c>
      <c r="G490" s="72">
        <v>0</v>
      </c>
    </row>
    <row r="491" spans="1:7" ht="25.5" x14ac:dyDescent="0.25">
      <c r="A491" s="150">
        <v>42</v>
      </c>
      <c r="B491" s="58" t="s">
        <v>72</v>
      </c>
      <c r="C491" s="70">
        <v>35411.449999999997</v>
      </c>
      <c r="D491" s="70">
        <v>0</v>
      </c>
      <c r="E491" s="70">
        <v>0</v>
      </c>
      <c r="F491" s="70">
        <v>0</v>
      </c>
      <c r="G491" s="70">
        <v>0</v>
      </c>
    </row>
    <row r="492" spans="1:7" ht="25.5" x14ac:dyDescent="0.25">
      <c r="A492" s="151" t="s">
        <v>300</v>
      </c>
      <c r="B492" s="114" t="s">
        <v>301</v>
      </c>
      <c r="C492" s="125">
        <v>84000</v>
      </c>
      <c r="D492" s="125">
        <v>0</v>
      </c>
      <c r="E492" s="125">
        <v>0</v>
      </c>
      <c r="F492" s="125">
        <v>0</v>
      </c>
      <c r="G492" s="182">
        <v>0</v>
      </c>
    </row>
    <row r="493" spans="1:7" ht="25.5" x14ac:dyDescent="0.25">
      <c r="A493" s="147" t="s">
        <v>193</v>
      </c>
      <c r="B493" s="108" t="s">
        <v>301</v>
      </c>
      <c r="C493" s="124">
        <v>84000</v>
      </c>
      <c r="D493" s="124">
        <v>0</v>
      </c>
      <c r="E493" s="124">
        <v>0</v>
      </c>
      <c r="F493" s="124">
        <v>0</v>
      </c>
      <c r="G493" s="179">
        <v>0</v>
      </c>
    </row>
    <row r="494" spans="1:7" ht="25.5" x14ac:dyDescent="0.25">
      <c r="A494" s="148" t="s">
        <v>195</v>
      </c>
      <c r="B494" s="57" t="s">
        <v>73</v>
      </c>
      <c r="C494" s="70">
        <v>84000</v>
      </c>
      <c r="D494" s="70">
        <v>0</v>
      </c>
      <c r="E494" s="70">
        <v>0</v>
      </c>
      <c r="F494" s="70">
        <v>0</v>
      </c>
      <c r="G494" s="177">
        <v>0</v>
      </c>
    </row>
    <row r="495" spans="1:7" s="111" customFormat="1" ht="14.25" x14ac:dyDescent="0.2">
      <c r="A495" s="149">
        <v>3</v>
      </c>
      <c r="B495" s="109" t="s">
        <v>31</v>
      </c>
      <c r="C495" s="72">
        <v>84000</v>
      </c>
      <c r="D495" s="72">
        <v>0</v>
      </c>
      <c r="E495" s="72">
        <v>0</v>
      </c>
      <c r="F495" s="72">
        <v>0</v>
      </c>
      <c r="G495" s="178">
        <v>0</v>
      </c>
    </row>
    <row r="496" spans="1:7" ht="38.25" x14ac:dyDescent="0.25">
      <c r="A496" s="150">
        <v>38</v>
      </c>
      <c r="B496" s="58" t="s">
        <v>170</v>
      </c>
      <c r="C496" s="70">
        <v>84000</v>
      </c>
      <c r="D496" s="70">
        <v>0</v>
      </c>
      <c r="E496" s="70">
        <v>0</v>
      </c>
      <c r="F496" s="70">
        <v>0</v>
      </c>
      <c r="G496" s="177">
        <v>0</v>
      </c>
    </row>
    <row r="497" spans="1:7" ht="25.5" x14ac:dyDescent="0.25">
      <c r="A497" s="151" t="s">
        <v>302</v>
      </c>
      <c r="B497" s="114" t="s">
        <v>303</v>
      </c>
      <c r="C497" s="125">
        <v>884161.29</v>
      </c>
      <c r="D497" s="125">
        <v>2284400</v>
      </c>
      <c r="E497" s="125">
        <v>2004650</v>
      </c>
      <c r="F497" s="125">
        <v>897150</v>
      </c>
      <c r="G497" s="182">
        <v>317150</v>
      </c>
    </row>
    <row r="498" spans="1:7" ht="25.5" x14ac:dyDescent="0.25">
      <c r="A498" s="147" t="s">
        <v>193</v>
      </c>
      <c r="B498" s="108" t="s">
        <v>304</v>
      </c>
      <c r="C498" s="124">
        <v>37306</v>
      </c>
      <c r="D498" s="124">
        <v>252500</v>
      </c>
      <c r="E498" s="124">
        <v>30000</v>
      </c>
      <c r="F498" s="124">
        <v>20000</v>
      </c>
      <c r="G498" s="179">
        <v>20000</v>
      </c>
    </row>
    <row r="499" spans="1:7" ht="25.5" x14ac:dyDescent="0.25">
      <c r="A499" s="148" t="s">
        <v>195</v>
      </c>
      <c r="B499" s="57" t="s">
        <v>73</v>
      </c>
      <c r="C499" s="129">
        <v>37306</v>
      </c>
      <c r="D499" s="129">
        <v>102500</v>
      </c>
      <c r="E499" s="129">
        <v>30000</v>
      </c>
      <c r="F499" s="129">
        <v>20000</v>
      </c>
      <c r="G499" s="186">
        <v>20000</v>
      </c>
    </row>
    <row r="500" spans="1:7" s="111" customFormat="1" ht="14.25" x14ac:dyDescent="0.2">
      <c r="A500" s="149">
        <v>3</v>
      </c>
      <c r="B500" s="109" t="s">
        <v>31</v>
      </c>
      <c r="C500" s="72">
        <v>1875</v>
      </c>
      <c r="D500" s="72">
        <v>6500</v>
      </c>
      <c r="E500" s="72">
        <v>0</v>
      </c>
      <c r="F500" s="72">
        <v>0</v>
      </c>
      <c r="G500" s="178">
        <v>0</v>
      </c>
    </row>
    <row r="501" spans="1:7" x14ac:dyDescent="0.25">
      <c r="A501" s="150">
        <v>32</v>
      </c>
      <c r="B501" s="58" t="s">
        <v>33</v>
      </c>
      <c r="C501" s="70">
        <v>1875</v>
      </c>
      <c r="D501" s="70">
        <v>6500</v>
      </c>
      <c r="E501" s="70">
        <v>0</v>
      </c>
      <c r="F501" s="70">
        <v>0</v>
      </c>
      <c r="G501" s="177">
        <v>0</v>
      </c>
    </row>
    <row r="502" spans="1:7" s="111" customFormat="1" ht="25.5" x14ac:dyDescent="0.2">
      <c r="A502" s="149">
        <v>4</v>
      </c>
      <c r="B502" s="109" t="s">
        <v>34</v>
      </c>
      <c r="C502" s="72">
        <v>35431</v>
      </c>
      <c r="D502" s="72">
        <v>86000</v>
      </c>
      <c r="E502" s="72">
        <v>30000</v>
      </c>
      <c r="F502" s="72">
        <v>20000</v>
      </c>
      <c r="G502" s="178">
        <v>20000</v>
      </c>
    </row>
    <row r="503" spans="1:7" ht="25.5" x14ac:dyDescent="0.25">
      <c r="A503" s="150">
        <v>42</v>
      </c>
      <c r="B503" s="58" t="s">
        <v>72</v>
      </c>
      <c r="C503" s="70">
        <v>35431</v>
      </c>
      <c r="D503" s="70">
        <v>86000</v>
      </c>
      <c r="E503" s="70">
        <v>30000</v>
      </c>
      <c r="F503" s="70">
        <v>20000</v>
      </c>
      <c r="G503" s="177">
        <v>20000</v>
      </c>
    </row>
    <row r="504" spans="1:7" ht="25.5" x14ac:dyDescent="0.25">
      <c r="A504" s="148" t="s">
        <v>213</v>
      </c>
      <c r="B504" s="58" t="s">
        <v>97</v>
      </c>
      <c r="C504" s="129">
        <v>0</v>
      </c>
      <c r="D504" s="129">
        <v>10000</v>
      </c>
      <c r="E504" s="129">
        <v>0</v>
      </c>
      <c r="F504" s="129">
        <v>0</v>
      </c>
      <c r="G504" s="186">
        <v>0</v>
      </c>
    </row>
    <row r="505" spans="1:7" ht="25.5" x14ac:dyDescent="0.25">
      <c r="A505" s="149">
        <v>4</v>
      </c>
      <c r="B505" s="109" t="s">
        <v>34</v>
      </c>
      <c r="C505" s="72">
        <v>0</v>
      </c>
      <c r="D505" s="72">
        <v>10000</v>
      </c>
      <c r="E505" s="72">
        <v>0</v>
      </c>
      <c r="F505" s="72">
        <v>0</v>
      </c>
      <c r="G505" s="178">
        <v>0</v>
      </c>
    </row>
    <row r="506" spans="1:7" ht="25.5" x14ac:dyDescent="0.25">
      <c r="A506" s="150">
        <v>42</v>
      </c>
      <c r="B506" s="58" t="s">
        <v>72</v>
      </c>
      <c r="C506" s="70">
        <v>0</v>
      </c>
      <c r="D506" s="70">
        <v>1000</v>
      </c>
      <c r="E506" s="70">
        <v>0</v>
      </c>
      <c r="F506" s="70">
        <v>0</v>
      </c>
      <c r="G506" s="177">
        <v>0</v>
      </c>
    </row>
    <row r="507" spans="1:7" ht="25.5" x14ac:dyDescent="0.25">
      <c r="A507" s="148" t="s">
        <v>192</v>
      </c>
      <c r="B507" s="58" t="s">
        <v>88</v>
      </c>
      <c r="C507" s="129">
        <v>0</v>
      </c>
      <c r="D507" s="129">
        <v>150000</v>
      </c>
      <c r="E507" s="129">
        <v>0</v>
      </c>
      <c r="F507" s="129">
        <v>0</v>
      </c>
      <c r="G507" s="186">
        <v>0</v>
      </c>
    </row>
    <row r="508" spans="1:7" ht="25.5" x14ac:dyDescent="0.25">
      <c r="A508" s="149">
        <v>4</v>
      </c>
      <c r="B508" s="109" t="s">
        <v>34</v>
      </c>
      <c r="C508" s="72">
        <v>0</v>
      </c>
      <c r="D508" s="72">
        <v>150000</v>
      </c>
      <c r="E508" s="72">
        <v>0</v>
      </c>
      <c r="F508" s="72">
        <v>0</v>
      </c>
      <c r="G508" s="178">
        <v>0</v>
      </c>
    </row>
    <row r="509" spans="1:7" ht="25.5" x14ac:dyDescent="0.25">
      <c r="A509" s="150">
        <v>42</v>
      </c>
      <c r="B509" s="58" t="s">
        <v>72</v>
      </c>
      <c r="C509" s="70">
        <v>0</v>
      </c>
      <c r="D509" s="70">
        <v>150000</v>
      </c>
      <c r="E509" s="70">
        <v>0</v>
      </c>
      <c r="F509" s="70">
        <v>0</v>
      </c>
      <c r="G509" s="177">
        <v>0</v>
      </c>
    </row>
    <row r="510" spans="1:7" ht="25.5" x14ac:dyDescent="0.25">
      <c r="A510" s="147" t="s">
        <v>261</v>
      </c>
      <c r="B510" s="108" t="s">
        <v>305</v>
      </c>
      <c r="C510" s="124">
        <v>160501.25</v>
      </c>
      <c r="D510" s="124">
        <v>87500</v>
      </c>
      <c r="E510" s="124">
        <v>25500</v>
      </c>
      <c r="F510" s="124">
        <v>30000</v>
      </c>
      <c r="G510" s="179">
        <v>40000</v>
      </c>
    </row>
    <row r="511" spans="1:7" ht="25.5" x14ac:dyDescent="0.25">
      <c r="A511" s="148" t="s">
        <v>195</v>
      </c>
      <c r="B511" s="57" t="s">
        <v>73</v>
      </c>
      <c r="C511" s="70">
        <v>57626.25</v>
      </c>
      <c r="D511" s="129">
        <v>87500</v>
      </c>
      <c r="E511" s="129">
        <v>25500</v>
      </c>
      <c r="F511" s="129">
        <v>30000</v>
      </c>
      <c r="G511" s="186">
        <v>40000</v>
      </c>
    </row>
    <row r="512" spans="1:7" x14ac:dyDescent="0.25">
      <c r="A512" s="149">
        <v>3</v>
      </c>
      <c r="B512" s="109" t="s">
        <v>31</v>
      </c>
      <c r="C512" s="72">
        <v>0</v>
      </c>
      <c r="D512" s="72">
        <v>5000</v>
      </c>
      <c r="E512" s="72">
        <v>0</v>
      </c>
      <c r="F512" s="72">
        <v>0</v>
      </c>
      <c r="G512" s="178">
        <v>0</v>
      </c>
    </row>
    <row r="513" spans="1:7" x14ac:dyDescent="0.25">
      <c r="A513" s="150">
        <v>32</v>
      </c>
      <c r="B513" s="58" t="s">
        <v>33</v>
      </c>
      <c r="C513" s="70">
        <v>0</v>
      </c>
      <c r="D513" s="70">
        <v>5000</v>
      </c>
      <c r="E513" s="70">
        <v>0</v>
      </c>
      <c r="F513" s="70">
        <v>0</v>
      </c>
      <c r="G513" s="177">
        <v>0</v>
      </c>
    </row>
    <row r="514" spans="1:7" s="111" customFormat="1" ht="25.5" x14ac:dyDescent="0.2">
      <c r="A514" s="149">
        <v>4</v>
      </c>
      <c r="B514" s="109" t="s">
        <v>34</v>
      </c>
      <c r="C514" s="72">
        <v>57626.25</v>
      </c>
      <c r="D514" s="72">
        <v>82500</v>
      </c>
      <c r="E514" s="72">
        <v>25500</v>
      </c>
      <c r="F514" s="72">
        <v>30000</v>
      </c>
      <c r="G514" s="178">
        <v>40000</v>
      </c>
    </row>
    <row r="515" spans="1:7" ht="25.5" x14ac:dyDescent="0.25">
      <c r="A515" s="150">
        <v>42</v>
      </c>
      <c r="B515" s="58" t="s">
        <v>72</v>
      </c>
      <c r="C515" s="70">
        <v>57626.25</v>
      </c>
      <c r="D515" s="70">
        <v>82500</v>
      </c>
      <c r="E515" s="70">
        <v>25500</v>
      </c>
      <c r="F515" s="70">
        <v>30000</v>
      </c>
      <c r="G515" s="177">
        <v>40000</v>
      </c>
    </row>
    <row r="516" spans="1:7" ht="25.5" x14ac:dyDescent="0.25">
      <c r="A516" s="148" t="s">
        <v>297</v>
      </c>
      <c r="B516" s="57" t="s">
        <v>87</v>
      </c>
      <c r="C516" s="70">
        <v>102875</v>
      </c>
      <c r="D516" s="70">
        <v>0</v>
      </c>
      <c r="E516" s="70">
        <v>0</v>
      </c>
      <c r="F516" s="70">
        <v>0</v>
      </c>
      <c r="G516" s="177">
        <v>0</v>
      </c>
    </row>
    <row r="517" spans="1:7" s="111" customFormat="1" ht="25.5" x14ac:dyDescent="0.2">
      <c r="A517" s="149">
        <v>4</v>
      </c>
      <c r="B517" s="109" t="s">
        <v>34</v>
      </c>
      <c r="C517" s="72">
        <v>102875</v>
      </c>
      <c r="D517" s="72">
        <v>0</v>
      </c>
      <c r="E517" s="72">
        <v>0</v>
      </c>
      <c r="F517" s="72">
        <v>0</v>
      </c>
      <c r="G517" s="178">
        <v>0</v>
      </c>
    </row>
    <row r="518" spans="1:7" ht="25.5" x14ac:dyDescent="0.25">
      <c r="A518" s="150">
        <v>42</v>
      </c>
      <c r="B518" s="58" t="s">
        <v>72</v>
      </c>
      <c r="C518" s="70">
        <v>102875</v>
      </c>
      <c r="D518" s="70">
        <v>0</v>
      </c>
      <c r="E518" s="70">
        <v>0</v>
      </c>
      <c r="F518" s="70">
        <v>0</v>
      </c>
      <c r="G518" s="177">
        <v>0</v>
      </c>
    </row>
    <row r="519" spans="1:7" ht="25.5" x14ac:dyDescent="0.25">
      <c r="A519" s="147" t="s">
        <v>287</v>
      </c>
      <c r="B519" s="108" t="s">
        <v>306</v>
      </c>
      <c r="C519" s="124">
        <v>678729.04</v>
      </c>
      <c r="D519" s="124">
        <v>78250</v>
      </c>
      <c r="E519" s="124">
        <v>86500</v>
      </c>
      <c r="F519" s="124">
        <v>91500</v>
      </c>
      <c r="G519" s="179">
        <v>101500</v>
      </c>
    </row>
    <row r="520" spans="1:7" ht="25.5" x14ac:dyDescent="0.25">
      <c r="A520" s="148" t="s">
        <v>195</v>
      </c>
      <c r="B520" s="57" t="s">
        <v>73</v>
      </c>
      <c r="C520" s="70">
        <v>297932.26</v>
      </c>
      <c r="D520" s="129">
        <v>51250</v>
      </c>
      <c r="E520" s="129">
        <v>35000</v>
      </c>
      <c r="F520" s="129">
        <v>40000</v>
      </c>
      <c r="G520" s="186">
        <v>50000</v>
      </c>
    </row>
    <row r="521" spans="1:7" s="111" customFormat="1" ht="14.25" x14ac:dyDescent="0.2">
      <c r="A521" s="149">
        <v>3</v>
      </c>
      <c r="B521" s="109" t="s">
        <v>31</v>
      </c>
      <c r="C521" s="72">
        <v>29071.25</v>
      </c>
      <c r="D521" s="72">
        <v>1250</v>
      </c>
      <c r="E521" s="72">
        <v>0</v>
      </c>
      <c r="F521" s="72">
        <v>0</v>
      </c>
      <c r="G521" s="178">
        <v>0</v>
      </c>
    </row>
    <row r="522" spans="1:7" x14ac:dyDescent="0.25">
      <c r="A522" s="150">
        <v>32</v>
      </c>
      <c r="B522" s="58" t="s">
        <v>33</v>
      </c>
      <c r="C522" s="70">
        <v>29071.25</v>
      </c>
      <c r="D522" s="70">
        <v>1250</v>
      </c>
      <c r="E522" s="70">
        <v>0</v>
      </c>
      <c r="F522" s="70">
        <v>0</v>
      </c>
      <c r="G522" s="177">
        <v>0</v>
      </c>
    </row>
    <row r="523" spans="1:7" s="111" customFormat="1" ht="25.5" x14ac:dyDescent="0.2">
      <c r="A523" s="149">
        <v>4</v>
      </c>
      <c r="B523" s="109" t="s">
        <v>34</v>
      </c>
      <c r="C523" s="72">
        <v>268861.01</v>
      </c>
      <c r="D523" s="72">
        <v>43750</v>
      </c>
      <c r="E523" s="72">
        <v>35000</v>
      </c>
      <c r="F523" s="72">
        <v>40000</v>
      </c>
      <c r="G523" s="178">
        <v>50000</v>
      </c>
    </row>
    <row r="524" spans="1:7" ht="25.5" x14ac:dyDescent="0.25">
      <c r="A524" s="150">
        <v>42</v>
      </c>
      <c r="B524" s="58" t="s">
        <v>72</v>
      </c>
      <c r="C524" s="70">
        <v>268861.01</v>
      </c>
      <c r="D524" s="70">
        <v>43750</v>
      </c>
      <c r="E524" s="70">
        <v>35000</v>
      </c>
      <c r="F524" s="70">
        <v>40000</v>
      </c>
      <c r="G524" s="177">
        <v>50000</v>
      </c>
    </row>
    <row r="525" spans="1:7" ht="25.5" x14ac:dyDescent="0.25">
      <c r="A525" s="148" t="s">
        <v>213</v>
      </c>
      <c r="B525" s="58" t="s">
        <v>97</v>
      </c>
      <c r="C525" s="129">
        <v>0</v>
      </c>
      <c r="D525" s="129">
        <v>6250</v>
      </c>
      <c r="E525" s="129">
        <v>0</v>
      </c>
      <c r="F525" s="129">
        <v>0</v>
      </c>
      <c r="G525" s="186">
        <v>0</v>
      </c>
    </row>
    <row r="526" spans="1:7" ht="25.5" x14ac:dyDescent="0.25">
      <c r="A526" s="149">
        <v>4</v>
      </c>
      <c r="B526" s="109" t="s">
        <v>34</v>
      </c>
      <c r="C526" s="72">
        <v>0</v>
      </c>
      <c r="D526" s="72">
        <v>6250</v>
      </c>
      <c r="E526" s="72">
        <v>0</v>
      </c>
      <c r="F526" s="72">
        <v>0</v>
      </c>
      <c r="G526" s="178">
        <v>0</v>
      </c>
    </row>
    <row r="527" spans="1:7" ht="25.5" x14ac:dyDescent="0.25">
      <c r="A527" s="150">
        <v>42</v>
      </c>
      <c r="B527" s="58" t="s">
        <v>72</v>
      </c>
      <c r="C527" s="70">
        <v>0</v>
      </c>
      <c r="D527" s="70">
        <v>6250</v>
      </c>
      <c r="E527" s="70">
        <v>0</v>
      </c>
      <c r="F527" s="70">
        <v>0</v>
      </c>
      <c r="G527" s="177">
        <v>0</v>
      </c>
    </row>
    <row r="528" spans="1:7" ht="25.5" x14ac:dyDescent="0.25">
      <c r="A528" s="148" t="s">
        <v>192</v>
      </c>
      <c r="B528" s="57" t="s">
        <v>88</v>
      </c>
      <c r="C528" s="70">
        <v>380796.78</v>
      </c>
      <c r="D528" s="129">
        <v>27000</v>
      </c>
      <c r="E528" s="129">
        <v>51500</v>
      </c>
      <c r="F528" s="129">
        <v>51500</v>
      </c>
      <c r="G528" s="186">
        <v>51500</v>
      </c>
    </row>
    <row r="529" spans="1:7" x14ac:dyDescent="0.25">
      <c r="A529" s="149">
        <v>3</v>
      </c>
      <c r="B529" s="109" t="s">
        <v>31</v>
      </c>
      <c r="C529" s="72">
        <v>0</v>
      </c>
      <c r="D529" s="170">
        <v>0</v>
      </c>
      <c r="E529" s="170">
        <v>1500</v>
      </c>
      <c r="F529" s="170">
        <v>1500</v>
      </c>
      <c r="G529" s="188">
        <v>1500</v>
      </c>
    </row>
    <row r="530" spans="1:7" x14ac:dyDescent="0.25">
      <c r="A530" s="150">
        <v>32</v>
      </c>
      <c r="B530" s="58" t="s">
        <v>33</v>
      </c>
      <c r="C530" s="70">
        <v>0</v>
      </c>
      <c r="D530" s="129">
        <v>0</v>
      </c>
      <c r="E530" s="129">
        <v>1500</v>
      </c>
      <c r="F530" s="129">
        <v>1500</v>
      </c>
      <c r="G530" s="186">
        <v>1500</v>
      </c>
    </row>
    <row r="531" spans="1:7" s="111" customFormat="1" ht="25.5" x14ac:dyDescent="0.2">
      <c r="A531" s="149">
        <v>4</v>
      </c>
      <c r="B531" s="109" t="s">
        <v>34</v>
      </c>
      <c r="C531" s="72">
        <v>208800</v>
      </c>
      <c r="D531" s="72">
        <v>27000</v>
      </c>
      <c r="E531" s="72">
        <v>50000</v>
      </c>
      <c r="F531" s="72">
        <v>50000</v>
      </c>
      <c r="G531" s="178">
        <v>50000</v>
      </c>
    </row>
    <row r="532" spans="1:7" ht="25.5" x14ac:dyDescent="0.25">
      <c r="A532" s="150">
        <v>42</v>
      </c>
      <c r="B532" s="58" t="s">
        <v>72</v>
      </c>
      <c r="C532" s="70">
        <v>208800</v>
      </c>
      <c r="D532" s="70">
        <v>27000</v>
      </c>
      <c r="E532" s="70">
        <v>50000</v>
      </c>
      <c r="F532" s="70">
        <v>50000</v>
      </c>
      <c r="G532" s="177">
        <v>50000</v>
      </c>
    </row>
    <row r="533" spans="1:7" ht="25.5" x14ac:dyDescent="0.25">
      <c r="A533" s="148" t="s">
        <v>307</v>
      </c>
      <c r="B533" s="98" t="s">
        <v>308</v>
      </c>
      <c r="C533" s="70">
        <v>171996.78</v>
      </c>
      <c r="D533" s="70">
        <v>0</v>
      </c>
      <c r="E533" s="70">
        <v>0</v>
      </c>
      <c r="F533" s="70">
        <v>0</v>
      </c>
      <c r="G533" s="177">
        <v>0</v>
      </c>
    </row>
    <row r="534" spans="1:7" s="111" customFormat="1" ht="25.5" x14ac:dyDescent="0.2">
      <c r="A534" s="149">
        <v>4</v>
      </c>
      <c r="B534" s="109" t="s">
        <v>34</v>
      </c>
      <c r="C534" s="72">
        <v>171996.78</v>
      </c>
      <c r="D534" s="72">
        <v>0</v>
      </c>
      <c r="E534" s="72">
        <v>0</v>
      </c>
      <c r="F534" s="72">
        <v>0</v>
      </c>
      <c r="G534" s="178">
        <v>0</v>
      </c>
    </row>
    <row r="535" spans="1:7" ht="25.5" x14ac:dyDescent="0.25">
      <c r="A535" s="150">
        <v>42</v>
      </c>
      <c r="B535" s="58" t="s">
        <v>72</v>
      </c>
      <c r="C535" s="70">
        <v>171996.78</v>
      </c>
      <c r="D535" s="70">
        <v>0</v>
      </c>
      <c r="E535" s="70">
        <v>0</v>
      </c>
      <c r="F535" s="70">
        <v>0</v>
      </c>
      <c r="G535" s="177">
        <v>0</v>
      </c>
    </row>
    <row r="536" spans="1:7" ht="25.5" x14ac:dyDescent="0.25">
      <c r="A536" s="147" t="s">
        <v>214</v>
      </c>
      <c r="B536" s="160" t="s">
        <v>358</v>
      </c>
      <c r="C536" s="124">
        <v>0</v>
      </c>
      <c r="D536" s="124">
        <v>25000</v>
      </c>
      <c r="E536" s="124">
        <v>25000</v>
      </c>
      <c r="F536" s="124">
        <v>100000</v>
      </c>
      <c r="G536" s="124">
        <v>100000</v>
      </c>
    </row>
    <row r="537" spans="1:7" ht="25.5" x14ac:dyDescent="0.25">
      <c r="A537" s="148" t="s">
        <v>275</v>
      </c>
      <c r="B537" s="98" t="s">
        <v>276</v>
      </c>
      <c r="C537" s="129">
        <v>0</v>
      </c>
      <c r="D537" s="129">
        <v>25000</v>
      </c>
      <c r="E537" s="129">
        <v>25000</v>
      </c>
      <c r="F537" s="129">
        <v>100000</v>
      </c>
      <c r="G537" s="129">
        <v>100000</v>
      </c>
    </row>
    <row r="538" spans="1:7" ht="25.5" x14ac:dyDescent="0.25">
      <c r="A538" s="149">
        <v>4</v>
      </c>
      <c r="B538" s="109" t="s">
        <v>34</v>
      </c>
      <c r="C538" s="72">
        <v>0</v>
      </c>
      <c r="D538" s="72">
        <v>25000</v>
      </c>
      <c r="E538" s="72">
        <v>25000</v>
      </c>
      <c r="F538" s="72">
        <v>100000</v>
      </c>
      <c r="G538" s="72">
        <v>100000</v>
      </c>
    </row>
    <row r="539" spans="1:7" ht="25.5" x14ac:dyDescent="0.25">
      <c r="A539" s="150">
        <v>42</v>
      </c>
      <c r="B539" s="58" t="s">
        <v>72</v>
      </c>
      <c r="C539" s="70">
        <v>0</v>
      </c>
      <c r="D539" s="70">
        <v>25000</v>
      </c>
      <c r="E539" s="70">
        <v>25000</v>
      </c>
      <c r="F539" s="70">
        <v>100000</v>
      </c>
      <c r="G539" s="70">
        <v>100000</v>
      </c>
    </row>
    <row r="540" spans="1:7" ht="25.5" x14ac:dyDescent="0.25">
      <c r="A540" s="147" t="s">
        <v>309</v>
      </c>
      <c r="B540" s="108" t="s">
        <v>310</v>
      </c>
      <c r="C540" s="124">
        <v>7625</v>
      </c>
      <c r="D540" s="124">
        <v>1841150</v>
      </c>
      <c r="E540" s="124">
        <v>1837650</v>
      </c>
      <c r="F540" s="124">
        <v>655650</v>
      </c>
      <c r="G540" s="179">
        <v>55650</v>
      </c>
    </row>
    <row r="541" spans="1:7" ht="25.5" x14ac:dyDescent="0.25">
      <c r="A541" s="148" t="s">
        <v>195</v>
      </c>
      <c r="B541" s="57" t="s">
        <v>73</v>
      </c>
      <c r="C541" s="70">
        <v>4625</v>
      </c>
      <c r="D541" s="70">
        <v>269150</v>
      </c>
      <c r="E541" s="70">
        <v>265650</v>
      </c>
      <c r="F541" s="70">
        <v>105650</v>
      </c>
      <c r="G541" s="177">
        <v>55650</v>
      </c>
    </row>
    <row r="542" spans="1:7" s="111" customFormat="1" ht="14.25" x14ac:dyDescent="0.2">
      <c r="A542" s="149">
        <v>3</v>
      </c>
      <c r="B542" s="109" t="s">
        <v>31</v>
      </c>
      <c r="C542" s="72">
        <v>4625</v>
      </c>
      <c r="D542" s="72">
        <v>55650</v>
      </c>
      <c r="E542" s="72">
        <v>55650</v>
      </c>
      <c r="F542" s="72">
        <v>55650</v>
      </c>
      <c r="G542" s="178">
        <v>55650</v>
      </c>
    </row>
    <row r="543" spans="1:7" x14ac:dyDescent="0.25">
      <c r="A543" s="150">
        <v>32</v>
      </c>
      <c r="B543" s="58" t="s">
        <v>33</v>
      </c>
      <c r="C543" s="70">
        <v>4625</v>
      </c>
      <c r="D543" s="70">
        <v>55650</v>
      </c>
      <c r="E543" s="70">
        <v>55650</v>
      </c>
      <c r="F543" s="70">
        <v>55650</v>
      </c>
      <c r="G543" s="177">
        <v>55650</v>
      </c>
    </row>
    <row r="544" spans="1:7" ht="25.5" x14ac:dyDescent="0.25">
      <c r="A544" s="149">
        <v>4</v>
      </c>
      <c r="B544" s="109" t="s">
        <v>34</v>
      </c>
      <c r="C544" s="72">
        <v>0</v>
      </c>
      <c r="D544" s="72">
        <v>210000</v>
      </c>
      <c r="E544" s="72">
        <v>210000</v>
      </c>
      <c r="F544" s="72">
        <v>50000</v>
      </c>
      <c r="G544" s="178">
        <v>0</v>
      </c>
    </row>
    <row r="545" spans="1:7" ht="25.5" x14ac:dyDescent="0.25">
      <c r="A545" s="150">
        <v>42</v>
      </c>
      <c r="B545" s="58" t="s">
        <v>72</v>
      </c>
      <c r="C545" s="70">
        <v>0</v>
      </c>
      <c r="D545" s="70">
        <v>210000</v>
      </c>
      <c r="E545" s="70">
        <v>210000</v>
      </c>
      <c r="F545" s="70">
        <v>50000</v>
      </c>
      <c r="G545" s="177">
        <v>0</v>
      </c>
    </row>
    <row r="546" spans="1:7" s="130" customFormat="1" ht="25.5" x14ac:dyDescent="0.25">
      <c r="A546" s="148" t="s">
        <v>311</v>
      </c>
      <c r="B546" s="57" t="s">
        <v>96</v>
      </c>
      <c r="C546" s="129">
        <v>3000</v>
      </c>
      <c r="D546" s="129">
        <v>3500</v>
      </c>
      <c r="E546" s="129">
        <v>0</v>
      </c>
      <c r="F546" s="129">
        <v>0</v>
      </c>
      <c r="G546" s="186">
        <v>0</v>
      </c>
    </row>
    <row r="547" spans="1:7" s="111" customFormat="1" ht="14.25" x14ac:dyDescent="0.2">
      <c r="A547" s="149">
        <v>3</v>
      </c>
      <c r="B547" s="109" t="s">
        <v>31</v>
      </c>
      <c r="C547" s="72">
        <v>3000</v>
      </c>
      <c r="D547" s="72">
        <v>3500</v>
      </c>
      <c r="E547" s="72">
        <v>0</v>
      </c>
      <c r="F547" s="72">
        <v>0</v>
      </c>
      <c r="G547" s="178">
        <v>0</v>
      </c>
    </row>
    <row r="548" spans="1:7" x14ac:dyDescent="0.25">
      <c r="A548" s="150">
        <v>32</v>
      </c>
      <c r="B548" s="58" t="s">
        <v>33</v>
      </c>
      <c r="C548" s="70">
        <v>3000</v>
      </c>
      <c r="D548" s="70">
        <v>3500</v>
      </c>
      <c r="E548" s="70">
        <v>0</v>
      </c>
      <c r="F548" s="70">
        <v>0</v>
      </c>
      <c r="G548" s="177">
        <v>0</v>
      </c>
    </row>
    <row r="549" spans="1:7" ht="25.5" x14ac:dyDescent="0.25">
      <c r="A549" s="148" t="s">
        <v>359</v>
      </c>
      <c r="B549" s="98" t="s">
        <v>56</v>
      </c>
      <c r="C549" s="129">
        <v>0</v>
      </c>
      <c r="D549" s="129">
        <v>1572000</v>
      </c>
      <c r="E549" s="129">
        <v>1572000</v>
      </c>
      <c r="F549" s="129">
        <v>550000</v>
      </c>
      <c r="G549" s="186">
        <v>0</v>
      </c>
    </row>
    <row r="550" spans="1:7" ht="25.5" x14ac:dyDescent="0.25">
      <c r="A550" s="149">
        <v>4</v>
      </c>
      <c r="B550" s="109" t="s">
        <v>34</v>
      </c>
      <c r="C550" s="72">
        <v>0</v>
      </c>
      <c r="D550" s="72">
        <v>1572000</v>
      </c>
      <c r="E550" s="72">
        <v>1572000</v>
      </c>
      <c r="F550" s="72">
        <v>550000</v>
      </c>
      <c r="G550" s="178">
        <v>0</v>
      </c>
    </row>
    <row r="551" spans="1:7" ht="25.5" x14ac:dyDescent="0.25">
      <c r="A551" s="150">
        <v>42</v>
      </c>
      <c r="B551" s="58" t="s">
        <v>72</v>
      </c>
      <c r="C551" s="70">
        <v>0</v>
      </c>
      <c r="D551" s="70">
        <v>1572000</v>
      </c>
      <c r="E551" s="70">
        <v>1572000</v>
      </c>
      <c r="F551" s="70">
        <v>550000</v>
      </c>
      <c r="G551" s="177">
        <v>0</v>
      </c>
    </row>
    <row r="552" spans="1:7" x14ac:dyDescent="0.25">
      <c r="A552" s="151" t="s">
        <v>312</v>
      </c>
      <c r="B552" s="114" t="s">
        <v>313</v>
      </c>
      <c r="C552" s="125">
        <v>50113.69</v>
      </c>
      <c r="D552" s="125">
        <v>63640</v>
      </c>
      <c r="E552" s="125">
        <v>83640</v>
      </c>
      <c r="F552" s="125">
        <v>105000</v>
      </c>
      <c r="G552" s="182">
        <v>120000</v>
      </c>
    </row>
    <row r="553" spans="1:7" x14ac:dyDescent="0.25">
      <c r="A553" s="147" t="s">
        <v>315</v>
      </c>
      <c r="B553" s="108" t="s">
        <v>313</v>
      </c>
      <c r="C553" s="124">
        <v>33946.67</v>
      </c>
      <c r="D553" s="124">
        <v>44640</v>
      </c>
      <c r="E553" s="124">
        <v>64640</v>
      </c>
      <c r="F553" s="124">
        <v>88000</v>
      </c>
      <c r="G553" s="179">
        <v>103000</v>
      </c>
    </row>
    <row r="554" spans="1:7" ht="25.5" x14ac:dyDescent="0.25">
      <c r="A554" s="148" t="s">
        <v>260</v>
      </c>
      <c r="B554" s="57" t="s">
        <v>76</v>
      </c>
      <c r="C554" s="129">
        <v>12566.17</v>
      </c>
      <c r="D554" s="129">
        <v>15000</v>
      </c>
      <c r="E554" s="129">
        <v>15000</v>
      </c>
      <c r="F554" s="129">
        <v>20000</v>
      </c>
      <c r="G554" s="186">
        <v>30000</v>
      </c>
    </row>
    <row r="555" spans="1:7" s="111" customFormat="1" ht="14.25" x14ac:dyDescent="0.2">
      <c r="A555" s="149">
        <v>3</v>
      </c>
      <c r="B555" s="109" t="s">
        <v>31</v>
      </c>
      <c r="C555" s="72">
        <v>12566.17</v>
      </c>
      <c r="D555" s="72">
        <v>15000</v>
      </c>
      <c r="E555" s="72">
        <v>15000</v>
      </c>
      <c r="F555" s="72">
        <v>20000</v>
      </c>
      <c r="G555" s="178">
        <v>30000</v>
      </c>
    </row>
    <row r="556" spans="1:7" x14ac:dyDescent="0.25">
      <c r="A556" s="150">
        <v>32</v>
      </c>
      <c r="B556" s="58" t="s">
        <v>33</v>
      </c>
      <c r="C556" s="70">
        <v>12566.17</v>
      </c>
      <c r="D556" s="70">
        <v>15000</v>
      </c>
      <c r="E556" s="70">
        <v>15000</v>
      </c>
      <c r="F556" s="70">
        <v>20000</v>
      </c>
      <c r="G556" s="177">
        <v>30000</v>
      </c>
    </row>
    <row r="557" spans="1:7" ht="25.5" x14ac:dyDescent="0.25">
      <c r="A557" s="148" t="s">
        <v>275</v>
      </c>
      <c r="B557" s="98" t="s">
        <v>276</v>
      </c>
      <c r="C557" s="129">
        <v>0</v>
      </c>
      <c r="D557" s="129">
        <v>5000</v>
      </c>
      <c r="E557" s="129">
        <v>15000</v>
      </c>
      <c r="F557" s="129">
        <v>18000</v>
      </c>
      <c r="G557" s="186">
        <v>18000</v>
      </c>
    </row>
    <row r="558" spans="1:7" x14ac:dyDescent="0.25">
      <c r="A558" s="149">
        <v>3</v>
      </c>
      <c r="B558" s="109" t="s">
        <v>31</v>
      </c>
      <c r="C558" s="72">
        <v>0</v>
      </c>
      <c r="D558" s="72">
        <v>5000</v>
      </c>
      <c r="E558" s="72">
        <v>15000</v>
      </c>
      <c r="F558" s="72">
        <v>18000</v>
      </c>
      <c r="G558" s="178">
        <v>18000</v>
      </c>
    </row>
    <row r="559" spans="1:7" x14ac:dyDescent="0.25">
      <c r="A559" s="150">
        <v>32</v>
      </c>
      <c r="B559" s="58" t="s">
        <v>33</v>
      </c>
      <c r="C559" s="70">
        <v>0</v>
      </c>
      <c r="D559" s="70">
        <v>5000</v>
      </c>
      <c r="E559" s="70">
        <v>15000</v>
      </c>
      <c r="F559" s="70">
        <v>18000</v>
      </c>
      <c r="G559" s="177">
        <v>18000</v>
      </c>
    </row>
    <row r="560" spans="1:7" ht="25.5" x14ac:dyDescent="0.25">
      <c r="A560" s="148" t="s">
        <v>314</v>
      </c>
      <c r="B560" s="57" t="s">
        <v>78</v>
      </c>
      <c r="C560" s="129">
        <v>9888</v>
      </c>
      <c r="D560" s="129">
        <v>10000</v>
      </c>
      <c r="E560" s="129">
        <v>20000</v>
      </c>
      <c r="F560" s="129">
        <v>30000</v>
      </c>
      <c r="G560" s="186">
        <v>35000</v>
      </c>
    </row>
    <row r="561" spans="1:7" s="111" customFormat="1" ht="14.25" x14ac:dyDescent="0.2">
      <c r="A561" s="149">
        <v>3</v>
      </c>
      <c r="B561" s="109" t="s">
        <v>31</v>
      </c>
      <c r="C561" s="72">
        <v>9888</v>
      </c>
      <c r="D561" s="72">
        <v>10000</v>
      </c>
      <c r="E561" s="72">
        <v>20000</v>
      </c>
      <c r="F561" s="72">
        <v>30000</v>
      </c>
      <c r="G561" s="178">
        <v>35000</v>
      </c>
    </row>
    <row r="562" spans="1:7" x14ac:dyDescent="0.25">
      <c r="A562" s="150">
        <v>32</v>
      </c>
      <c r="B562" s="58" t="s">
        <v>33</v>
      </c>
      <c r="C562" s="70">
        <v>9888</v>
      </c>
      <c r="D562" s="70">
        <v>10000</v>
      </c>
      <c r="E562" s="70">
        <v>20000</v>
      </c>
      <c r="F562" s="70">
        <v>30000</v>
      </c>
      <c r="G562" s="177">
        <v>35000</v>
      </c>
    </row>
    <row r="563" spans="1:7" ht="25.5" x14ac:dyDescent="0.25">
      <c r="A563" s="148" t="s">
        <v>311</v>
      </c>
      <c r="B563" s="57" t="s">
        <v>96</v>
      </c>
      <c r="C563" s="70">
        <v>11492.5</v>
      </c>
      <c r="D563" s="70">
        <v>14640</v>
      </c>
      <c r="E563" s="70">
        <v>14640</v>
      </c>
      <c r="F563" s="70">
        <v>20000</v>
      </c>
      <c r="G563" s="177">
        <v>20000</v>
      </c>
    </row>
    <row r="564" spans="1:7" s="111" customFormat="1" ht="14.25" x14ac:dyDescent="0.2">
      <c r="A564" s="149">
        <v>3</v>
      </c>
      <c r="B564" s="109" t="s">
        <v>31</v>
      </c>
      <c r="C564" s="72">
        <v>11492.5</v>
      </c>
      <c r="D564" s="72">
        <v>14640</v>
      </c>
      <c r="E564" s="72">
        <v>14640</v>
      </c>
      <c r="F564" s="72">
        <v>20000</v>
      </c>
      <c r="G564" s="178">
        <v>20000</v>
      </c>
    </row>
    <row r="565" spans="1:7" x14ac:dyDescent="0.25">
      <c r="A565" s="150">
        <v>32</v>
      </c>
      <c r="B565" s="58" t="s">
        <v>33</v>
      </c>
      <c r="C565" s="70">
        <v>11492.5</v>
      </c>
      <c r="D565" s="70">
        <v>14640</v>
      </c>
      <c r="E565" s="70">
        <v>14640</v>
      </c>
      <c r="F565" s="70">
        <v>20000</v>
      </c>
      <c r="G565" s="177">
        <v>20000</v>
      </c>
    </row>
    <row r="566" spans="1:7" x14ac:dyDescent="0.25">
      <c r="A566" s="147" t="s">
        <v>166</v>
      </c>
      <c r="B566" s="108" t="s">
        <v>316</v>
      </c>
      <c r="C566" s="124">
        <v>13167.02</v>
      </c>
      <c r="D566" s="124">
        <v>16000</v>
      </c>
      <c r="E566" s="124">
        <v>16000</v>
      </c>
      <c r="F566" s="124">
        <v>15000</v>
      </c>
      <c r="G566" s="179">
        <v>15000</v>
      </c>
    </row>
    <row r="567" spans="1:7" ht="25.5" x14ac:dyDescent="0.25">
      <c r="A567" s="148" t="s">
        <v>275</v>
      </c>
      <c r="B567" s="57" t="s">
        <v>276</v>
      </c>
      <c r="C567" s="129">
        <v>13167.02</v>
      </c>
      <c r="D567" s="129">
        <v>16000</v>
      </c>
      <c r="E567" s="129">
        <v>16000</v>
      </c>
      <c r="F567" s="129">
        <v>15000</v>
      </c>
      <c r="G567" s="186">
        <v>15000</v>
      </c>
    </row>
    <row r="568" spans="1:7" s="111" customFormat="1" ht="14.25" x14ac:dyDescent="0.2">
      <c r="A568" s="149">
        <v>3</v>
      </c>
      <c r="B568" s="109" t="s">
        <v>31</v>
      </c>
      <c r="C568" s="72">
        <v>13167.02</v>
      </c>
      <c r="D568" s="72">
        <v>16000</v>
      </c>
      <c r="E568" s="72">
        <v>16000</v>
      </c>
      <c r="F568" s="72">
        <v>15000</v>
      </c>
      <c r="G568" s="178">
        <v>15000</v>
      </c>
    </row>
    <row r="569" spans="1:7" ht="38.25" x14ac:dyDescent="0.25">
      <c r="A569" s="150">
        <v>38</v>
      </c>
      <c r="B569" s="58" t="s">
        <v>170</v>
      </c>
      <c r="C569" s="70">
        <v>13167.02</v>
      </c>
      <c r="D569" s="70">
        <v>16000</v>
      </c>
      <c r="E569" s="70">
        <v>16000</v>
      </c>
      <c r="F569" s="70">
        <v>15000</v>
      </c>
      <c r="G569" s="177">
        <v>15000</v>
      </c>
    </row>
    <row r="570" spans="1:7" ht="38.25" x14ac:dyDescent="0.25">
      <c r="A570" s="147" t="s">
        <v>179</v>
      </c>
      <c r="B570" s="108" t="s">
        <v>317</v>
      </c>
      <c r="C570" s="124">
        <v>3000</v>
      </c>
      <c r="D570" s="124">
        <v>3000</v>
      </c>
      <c r="E570" s="124">
        <v>3000</v>
      </c>
      <c r="F570" s="124">
        <v>2000</v>
      </c>
      <c r="G570" s="124">
        <v>2000</v>
      </c>
    </row>
    <row r="571" spans="1:7" ht="25.5" x14ac:dyDescent="0.25">
      <c r="A571" s="148" t="s">
        <v>275</v>
      </c>
      <c r="B571" s="57" t="s">
        <v>276</v>
      </c>
      <c r="C571" s="70">
        <v>3000</v>
      </c>
      <c r="D571" s="70">
        <v>3000</v>
      </c>
      <c r="E571" s="70">
        <v>3000</v>
      </c>
      <c r="F571" s="70">
        <v>2000</v>
      </c>
      <c r="G571" s="70">
        <v>2000</v>
      </c>
    </row>
    <row r="572" spans="1:7" s="111" customFormat="1" ht="14.25" x14ac:dyDescent="0.2">
      <c r="A572" s="149">
        <v>3</v>
      </c>
      <c r="B572" s="109" t="s">
        <v>31</v>
      </c>
      <c r="C572" s="72">
        <v>3000</v>
      </c>
      <c r="D572" s="72">
        <v>3000</v>
      </c>
      <c r="E572" s="72">
        <v>3000</v>
      </c>
      <c r="F572" s="72">
        <v>2000</v>
      </c>
      <c r="G572" s="190">
        <v>2000</v>
      </c>
    </row>
    <row r="573" spans="1:7" ht="38.25" x14ac:dyDescent="0.25">
      <c r="A573" s="152">
        <v>38</v>
      </c>
      <c r="B573" s="115" t="s">
        <v>170</v>
      </c>
      <c r="C573" s="92">
        <v>3000</v>
      </c>
      <c r="D573" s="92">
        <v>3000</v>
      </c>
      <c r="E573" s="92">
        <v>3000</v>
      </c>
      <c r="F573" s="189">
        <v>2000</v>
      </c>
      <c r="G573" s="70">
        <v>2000</v>
      </c>
    </row>
    <row r="574" spans="1:7" x14ac:dyDescent="0.25">
      <c r="A574" s="153"/>
      <c r="B574" s="116"/>
      <c r="C574" s="117"/>
      <c r="D574" s="117"/>
      <c r="E574" s="117"/>
      <c r="F574" s="86"/>
      <c r="G574" s="121"/>
    </row>
    <row r="575" spans="1:7" x14ac:dyDescent="0.25">
      <c r="A575" s="154"/>
      <c r="B575" s="118"/>
      <c r="C575" s="119"/>
      <c r="D575" s="119"/>
      <c r="E575" s="119"/>
      <c r="F575" s="120"/>
      <c r="G575" s="121"/>
    </row>
    <row r="576" spans="1:7" x14ac:dyDescent="0.25">
      <c r="A576" s="246"/>
      <c r="B576" s="247"/>
      <c r="C576" s="248"/>
      <c r="D576" s="248"/>
      <c r="E576" s="248"/>
      <c r="F576" s="249"/>
      <c r="G576" s="250"/>
    </row>
    <row r="577" spans="1:9" x14ac:dyDescent="0.25">
      <c r="A577" s="244" t="s">
        <v>397</v>
      </c>
      <c r="B577" s="244"/>
      <c r="C577" s="244"/>
      <c r="D577" s="244"/>
      <c r="E577" s="245"/>
      <c r="F577" s="245"/>
      <c r="G577" s="245"/>
      <c r="H577" s="245"/>
      <c r="I577" s="245"/>
    </row>
    <row r="578" spans="1:9" x14ac:dyDescent="0.25">
      <c r="A578" s="244" t="s">
        <v>398</v>
      </c>
      <c r="B578" s="244"/>
      <c r="C578" s="244"/>
      <c r="D578" s="244"/>
      <c r="E578" s="245"/>
      <c r="F578" s="245"/>
      <c r="G578" s="245"/>
      <c r="H578" s="245"/>
      <c r="I578" s="245"/>
    </row>
    <row r="579" spans="1:9" x14ac:dyDescent="0.25">
      <c r="A579" s="244"/>
      <c r="B579" s="244"/>
      <c r="C579" s="244"/>
      <c r="D579" s="244"/>
      <c r="E579" s="245"/>
      <c r="F579" s="245"/>
      <c r="G579" s="245"/>
      <c r="H579" s="245"/>
      <c r="I579" s="245"/>
    </row>
    <row r="580" spans="1:9" x14ac:dyDescent="0.25">
      <c r="A580" s="244" t="s">
        <v>394</v>
      </c>
      <c r="B580" s="244"/>
      <c r="C580" s="244"/>
      <c r="D580" s="244"/>
      <c r="E580" s="29"/>
      <c r="F580" s="245" t="s">
        <v>399</v>
      </c>
      <c r="G580" s="245"/>
      <c r="I580" s="245"/>
    </row>
    <row r="581" spans="1:9" x14ac:dyDescent="0.25">
      <c r="A581" s="244" t="s">
        <v>395</v>
      </c>
      <c r="B581" s="244"/>
      <c r="C581" s="244"/>
      <c r="D581" s="244"/>
      <c r="E581" s="29"/>
      <c r="F581" s="245"/>
      <c r="G581" s="245"/>
      <c r="I581" s="245"/>
    </row>
    <row r="582" spans="1:9" x14ac:dyDescent="0.25">
      <c r="A582" s="244" t="s">
        <v>396</v>
      </c>
      <c r="B582" s="244"/>
      <c r="C582" s="244"/>
      <c r="D582" s="244"/>
      <c r="E582" s="29"/>
      <c r="F582" s="245" t="s">
        <v>393</v>
      </c>
      <c r="G582" s="245"/>
      <c r="I582" s="245"/>
    </row>
    <row r="583" spans="1:9" s="55" customFormat="1" x14ac:dyDescent="0.25">
      <c r="A583" s="256"/>
      <c r="B583" s="257"/>
      <c r="C583" s="261"/>
      <c r="D583" s="261"/>
      <c r="E583" s="262"/>
      <c r="F583" s="263"/>
      <c r="G583" s="264"/>
    </row>
    <row r="584" spans="1:9" x14ac:dyDescent="0.25">
      <c r="A584" s="256"/>
      <c r="B584" s="257"/>
      <c r="C584" s="253"/>
      <c r="D584" s="253"/>
      <c r="E584" s="253"/>
      <c r="F584" s="254"/>
      <c r="G584" s="258"/>
    </row>
    <row r="585" spans="1:9" x14ac:dyDescent="0.25">
      <c r="A585" s="259"/>
      <c r="B585" s="260"/>
      <c r="C585" s="253"/>
      <c r="D585" s="253"/>
      <c r="E585" s="253"/>
      <c r="F585" s="254"/>
      <c r="G585" s="255"/>
    </row>
    <row r="586" spans="1:9" x14ac:dyDescent="0.25">
      <c r="A586" s="251"/>
      <c r="B586" s="252"/>
      <c r="C586" s="253"/>
      <c r="D586" s="253"/>
      <c r="E586" s="253"/>
      <c r="F586" s="254"/>
      <c r="G586" s="255"/>
    </row>
    <row r="587" spans="1:9" x14ac:dyDescent="0.25">
      <c r="A587" s="251"/>
      <c r="B587" s="252"/>
      <c r="C587" s="253"/>
      <c r="D587" s="253"/>
      <c r="E587" s="253"/>
      <c r="F587" s="254"/>
      <c r="G587" s="255"/>
    </row>
    <row r="588" spans="1:9" x14ac:dyDescent="0.25">
      <c r="A588" s="259"/>
      <c r="B588" s="260"/>
      <c r="C588" s="253"/>
      <c r="D588" s="253"/>
      <c r="E588" s="253"/>
      <c r="F588" s="254"/>
      <c r="G588" s="255"/>
    </row>
    <row r="589" spans="1:9" x14ac:dyDescent="0.25">
      <c r="A589" s="251"/>
      <c r="B589" s="252"/>
      <c r="C589" s="253"/>
      <c r="D589" s="253"/>
      <c r="E589" s="253"/>
      <c r="F589" s="254"/>
      <c r="G589" s="255"/>
    </row>
    <row r="590" spans="1:9" x14ac:dyDescent="0.25">
      <c r="A590" s="251"/>
      <c r="B590" s="252"/>
      <c r="C590" s="253"/>
      <c r="D590" s="253"/>
      <c r="E590" s="253"/>
      <c r="F590" s="254"/>
      <c r="G590" s="255"/>
    </row>
    <row r="591" spans="1:9" x14ac:dyDescent="0.25">
      <c r="A591" s="251"/>
      <c r="B591" s="252"/>
      <c r="C591" s="253"/>
      <c r="D591" s="253"/>
      <c r="E591" s="253"/>
      <c r="F591" s="254"/>
      <c r="G591" s="255"/>
    </row>
    <row r="592" spans="1:9" x14ac:dyDescent="0.25">
      <c r="A592" s="265"/>
      <c r="B592" s="266"/>
      <c r="C592" s="266"/>
      <c r="D592" s="266"/>
      <c r="E592" s="266"/>
      <c r="F592" s="266"/>
      <c r="G592" s="267"/>
    </row>
  </sheetData>
  <mergeCells count="1">
    <mergeCell ref="A4:G4"/>
  </mergeCells>
  <pageMargins left="1" right="1" top="1" bottom="1" header="0.5" footer="0.5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 Sažetak</vt:lpstr>
      <vt:lpstr> Račun prihoda i rashoda</vt:lpstr>
      <vt:lpstr> Račun financiranja</vt:lpstr>
      <vt:lpstr>Posebni dio</vt:lpstr>
      <vt:lpstr>' Račun financiranja'!Podrucje_ispisa</vt:lpstr>
      <vt:lpstr>' Račun prihoda i rashoda'!Podrucje_ispisa</vt:lpstr>
      <vt:lpstr>' Sažetak'!Podrucje_ispisa</vt:lpstr>
      <vt:lpstr>'Posebni dio'!Podrucje_ispisa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2026-10-08T08:56:29Z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1. Format izgleda proračuna i financijskog plana proračunskog korisnika.xlsx</vt:lpwstr>
  </property>
</Properties>
</file>